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cotsconnect-my.sharepoint.com/personal/stewart_barclay_nrscotland_gov_uk/Documents/UKSAA site copy/e-league/"/>
    </mc:Choice>
  </mc:AlternateContent>
  <xr:revisionPtr revIDLastSave="172" documentId="11_5A59EADADC45DE68CE25609822E0C33D7E3BC5D5" xr6:coauthVersionLast="47" xr6:coauthVersionMax="47" xr10:uidLastSave="{E09AAC3C-4D90-4B1D-B0B7-C2856A6297EE}"/>
  <bookViews>
    <workbookView xWindow="-120" yWindow="-16320" windowWidth="29040" windowHeight="15840" tabRatio="692" activeTab="10" xr2:uid="{00000000-000D-0000-FFFF-FFFF00000000}"/>
  </bookViews>
  <sheets>
    <sheet name="Team" sheetId="1" r:id="rId1"/>
    <sheet name="Team All Time" sheetId="8" r:id="rId2"/>
    <sheet name="LR" sheetId="6" r:id="rId3"/>
    <sheet name="GR" sheetId="4" r:id="rId4"/>
    <sheet name="LC" sheetId="10" r:id="rId5"/>
    <sheet name="GC" sheetId="9" r:id="rId6"/>
    <sheet name="LB" sheetId="12" r:id="rId7"/>
    <sheet name="GB" sheetId="11" r:id="rId8"/>
    <sheet name="LL" sheetId="14" r:id="rId9"/>
    <sheet name="GL" sheetId="13" r:id="rId10"/>
    <sheet name="Individual All Time" sheetId="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5" i="7" l="1"/>
  <c r="AH15" i="7"/>
  <c r="AG9" i="7"/>
  <c r="AH9" i="7"/>
  <c r="AG35" i="7"/>
  <c r="AH35" i="7"/>
  <c r="X9" i="7"/>
  <c r="Y9" i="7"/>
  <c r="O19" i="7"/>
  <c r="P19" i="7"/>
  <c r="O16" i="7"/>
  <c r="P16" i="7"/>
  <c r="O35" i="7"/>
  <c r="P35" i="7"/>
  <c r="AC41" i="7"/>
  <c r="AD41" i="7"/>
  <c r="AC13" i="7"/>
  <c r="AD13" i="7"/>
  <c r="AC42" i="7"/>
  <c r="AD42" i="7"/>
  <c r="AC43" i="7"/>
  <c r="AD43" i="7"/>
  <c r="T38" i="7"/>
  <c r="U38" i="7"/>
  <c r="T39" i="7"/>
  <c r="U39" i="7"/>
  <c r="T18" i="7"/>
  <c r="U18" i="7"/>
  <c r="T40" i="7"/>
  <c r="U40" i="7"/>
  <c r="T41" i="7"/>
  <c r="U41" i="7"/>
  <c r="B34" i="7"/>
  <c r="C34" i="7"/>
  <c r="C32" i="8"/>
  <c r="C25" i="8"/>
  <c r="C23" i="8"/>
  <c r="C24" i="8"/>
  <c r="B32" i="8"/>
  <c r="B25" i="8"/>
  <c r="B23" i="8"/>
  <c r="B24" i="8"/>
  <c r="H13" i="8"/>
  <c r="G13" i="8"/>
  <c r="G4" i="8"/>
  <c r="H4" i="8"/>
  <c r="G6" i="8"/>
  <c r="H6" i="8"/>
  <c r="G5" i="8"/>
  <c r="H5" i="8"/>
  <c r="G7" i="8"/>
  <c r="H7" i="8"/>
  <c r="G8" i="8"/>
  <c r="H8" i="8"/>
  <c r="H3" i="8"/>
  <c r="G3" i="8"/>
  <c r="C13" i="8"/>
  <c r="B13" i="8"/>
  <c r="C3" i="8"/>
  <c r="C5" i="8"/>
  <c r="C4" i="8"/>
  <c r="B3" i="8"/>
  <c r="B5" i="8"/>
  <c r="B4" i="8"/>
  <c r="AC40" i="7"/>
  <c r="AD40" i="7"/>
  <c r="AC8" i="7"/>
  <c r="AD8" i="7"/>
  <c r="AG8" i="7"/>
  <c r="AH8" i="7"/>
  <c r="AG12" i="7"/>
  <c r="AH12" i="7"/>
  <c r="X11" i="7"/>
  <c r="Y11" i="7"/>
  <c r="X14" i="7"/>
  <c r="Y14" i="7"/>
  <c r="X28" i="7"/>
  <c r="Y28" i="7"/>
  <c r="X29" i="7"/>
  <c r="Y29" i="7"/>
  <c r="K11" i="7" l="1"/>
  <c r="L11" i="7"/>
  <c r="K33" i="7"/>
  <c r="L33" i="7"/>
  <c r="K6" i="7"/>
  <c r="L6" i="7"/>
  <c r="O7" i="7"/>
  <c r="P7" i="7"/>
  <c r="O34" i="7"/>
  <c r="P34" i="7"/>
  <c r="B11" i="7"/>
  <c r="C11" i="7"/>
  <c r="B7" i="7"/>
  <c r="C7" i="7"/>
  <c r="B33" i="7"/>
  <c r="C33" i="7"/>
  <c r="F4" i="7"/>
  <c r="G4" i="7"/>
  <c r="L10" i="8"/>
  <c r="M10" i="8"/>
  <c r="B16" i="8" l="1"/>
  <c r="H16" i="8" l="1"/>
  <c r="G16" i="8"/>
  <c r="C16" i="8"/>
  <c r="AC23" i="7"/>
  <c r="AD23" i="7"/>
  <c r="AC24" i="7"/>
  <c r="AD24" i="7"/>
  <c r="AC25" i="7"/>
  <c r="AD25" i="7"/>
  <c r="AC26" i="7"/>
  <c r="AD26" i="7"/>
  <c r="AC27" i="7"/>
  <c r="AD27" i="7"/>
  <c r="AC28" i="7"/>
  <c r="AD28" i="7"/>
  <c r="AC29" i="7"/>
  <c r="AD29" i="7"/>
  <c r="AC30" i="7"/>
  <c r="AD30" i="7"/>
  <c r="AC31" i="7"/>
  <c r="AD31" i="7"/>
  <c r="AC32" i="7"/>
  <c r="AD32" i="7"/>
  <c r="AC33" i="7"/>
  <c r="AD33" i="7"/>
  <c r="AC34" i="7"/>
  <c r="AD34" i="7"/>
  <c r="AC35" i="7"/>
  <c r="AD35" i="7"/>
  <c r="AC36" i="7"/>
  <c r="AD36" i="7"/>
  <c r="AC20" i="7"/>
  <c r="AD20" i="7"/>
  <c r="AC37" i="7"/>
  <c r="AD37" i="7"/>
  <c r="AC38" i="7"/>
  <c r="AD38" i="7"/>
  <c r="AC22" i="7"/>
  <c r="AD22" i="7"/>
  <c r="AC39" i="7"/>
  <c r="AD39" i="7"/>
  <c r="AG30" i="7"/>
  <c r="AH30" i="7"/>
  <c r="AG31" i="7"/>
  <c r="AH31" i="7"/>
  <c r="AG32" i="7"/>
  <c r="AH32" i="7"/>
  <c r="AG33" i="7"/>
  <c r="AH33" i="7"/>
  <c r="AG34" i="7"/>
  <c r="AH34" i="7"/>
  <c r="AG6" i="7"/>
  <c r="AH6" i="7"/>
  <c r="T35" i="7"/>
  <c r="U35" i="7"/>
  <c r="T36" i="7"/>
  <c r="U36" i="7"/>
  <c r="T37" i="7"/>
  <c r="U37" i="7"/>
  <c r="T44" i="7"/>
  <c r="U44" i="7"/>
  <c r="X16" i="7"/>
  <c r="Y16" i="7"/>
  <c r="K32" i="7"/>
  <c r="L32" i="7"/>
  <c r="K36" i="7"/>
  <c r="L36" i="7"/>
  <c r="O32" i="7"/>
  <c r="P32" i="7"/>
  <c r="O33" i="7"/>
  <c r="P33" i="7"/>
  <c r="O37" i="7"/>
  <c r="P37" i="7"/>
  <c r="B31" i="7"/>
  <c r="C31" i="7"/>
  <c r="B32" i="7"/>
  <c r="C32" i="7"/>
  <c r="F21" i="7"/>
  <c r="G21" i="7"/>
  <c r="F22" i="7"/>
  <c r="G22" i="7"/>
  <c r="L13" i="8" l="1"/>
  <c r="L35" i="8"/>
  <c r="M35" i="8"/>
  <c r="H23" i="8"/>
  <c r="G23" i="8"/>
  <c r="H32" i="8"/>
  <c r="G32" i="8"/>
  <c r="G30" i="8"/>
  <c r="H30" i="8"/>
  <c r="H29" i="8"/>
  <c r="H28" i="8"/>
  <c r="H27" i="8"/>
  <c r="H26" i="8"/>
  <c r="H25" i="8"/>
  <c r="H24" i="8"/>
  <c r="G29" i="8"/>
  <c r="G28" i="8"/>
  <c r="G27" i="8"/>
  <c r="G26" i="8"/>
  <c r="G25" i="8"/>
  <c r="G24" i="8"/>
  <c r="X27" i="7"/>
  <c r="Y27" i="7"/>
  <c r="O14" i="7"/>
  <c r="P14" i="7"/>
  <c r="T3" i="7"/>
  <c r="U3" i="7"/>
  <c r="B30" i="7"/>
  <c r="C30" i="7"/>
  <c r="AG5" i="7"/>
  <c r="AH5" i="7"/>
  <c r="AG2" i="7"/>
  <c r="AH2" i="7"/>
  <c r="AG16" i="7"/>
  <c r="AH16" i="7"/>
  <c r="AG7" i="7"/>
  <c r="AH7" i="7"/>
  <c r="AG3" i="7"/>
  <c r="AH3" i="7"/>
  <c r="AG19" i="7"/>
  <c r="AH19" i="7"/>
  <c r="AG4" i="7"/>
  <c r="AH4" i="7"/>
  <c r="AG20" i="7"/>
  <c r="AH20" i="7"/>
  <c r="AG21" i="7"/>
  <c r="AH21" i="7"/>
  <c r="AG22" i="7"/>
  <c r="AH22" i="7"/>
  <c r="AG10" i="7"/>
  <c r="AH10" i="7"/>
  <c r="AG13" i="7"/>
  <c r="AH13" i="7"/>
  <c r="AG23" i="7"/>
  <c r="AH23" i="7"/>
  <c r="AG24" i="7"/>
  <c r="AH24" i="7"/>
  <c r="AG25" i="7"/>
  <c r="AH25" i="7"/>
  <c r="AG17" i="7"/>
  <c r="AH17" i="7"/>
  <c r="AG26" i="7"/>
  <c r="AH26" i="7"/>
  <c r="AG27" i="7"/>
  <c r="AH27" i="7"/>
  <c r="AG14" i="7"/>
  <c r="AH14" i="7"/>
  <c r="AG28" i="7"/>
  <c r="AH28" i="7"/>
  <c r="AG29" i="7"/>
  <c r="AH29" i="7"/>
  <c r="AG11" i="7"/>
  <c r="AH11" i="7"/>
  <c r="AH18" i="7"/>
  <c r="AD2" i="7"/>
  <c r="AG18" i="7"/>
  <c r="AC2" i="7"/>
  <c r="AD5" i="7"/>
  <c r="AD7" i="7"/>
  <c r="AD3" i="7"/>
  <c r="AD4" i="7"/>
  <c r="AD6" i="7"/>
  <c r="AD15" i="7"/>
  <c r="AD10" i="7"/>
  <c r="AD9" i="7"/>
  <c r="AD16" i="7"/>
  <c r="AD17" i="7"/>
  <c r="AD18" i="7"/>
  <c r="AD19" i="7"/>
  <c r="AD11" i="7"/>
  <c r="AD12" i="7"/>
  <c r="AD21" i="7"/>
  <c r="AD14" i="7"/>
  <c r="AC5" i="7"/>
  <c r="AC7" i="7"/>
  <c r="AC3" i="7"/>
  <c r="AC4" i="7"/>
  <c r="AC6" i="7"/>
  <c r="AC15" i="7"/>
  <c r="AC10" i="7"/>
  <c r="AC9" i="7"/>
  <c r="AC16" i="7"/>
  <c r="AC17" i="7"/>
  <c r="AC18" i="7"/>
  <c r="AC19" i="7"/>
  <c r="AC11" i="7"/>
  <c r="AC12" i="7"/>
  <c r="AC21" i="7"/>
  <c r="AC14" i="7"/>
  <c r="X5" i="7"/>
  <c r="Y5" i="7"/>
  <c r="X3" i="7"/>
  <c r="Y3" i="7"/>
  <c r="X10" i="7"/>
  <c r="Y10" i="7"/>
  <c r="X7" i="7"/>
  <c r="Y7" i="7"/>
  <c r="X4" i="7"/>
  <c r="Y4" i="7"/>
  <c r="X2" i="7"/>
  <c r="Y2" i="7"/>
  <c r="X17" i="7"/>
  <c r="Y17" i="7"/>
  <c r="X13" i="7"/>
  <c r="Y13" i="7"/>
  <c r="X6" i="7"/>
  <c r="Y6" i="7"/>
  <c r="X19" i="7"/>
  <c r="Y19" i="7"/>
  <c r="X20" i="7"/>
  <c r="Y20" i="7"/>
  <c r="X12" i="7"/>
  <c r="Y12" i="7"/>
  <c r="X8" i="7"/>
  <c r="Y8" i="7"/>
  <c r="X21" i="7"/>
  <c r="Y21" i="7"/>
  <c r="X22" i="7"/>
  <c r="Y22" i="7"/>
  <c r="X15" i="7"/>
  <c r="Y15" i="7"/>
  <c r="X23" i="7"/>
  <c r="Y23" i="7"/>
  <c r="X24" i="7"/>
  <c r="Y24" i="7"/>
  <c r="X25" i="7"/>
  <c r="Y25" i="7"/>
  <c r="X26" i="7"/>
  <c r="Y26" i="7"/>
  <c r="Y18" i="7"/>
  <c r="X18" i="7"/>
  <c r="T4" i="7"/>
  <c r="U4" i="7"/>
  <c r="T20" i="7"/>
  <c r="U20" i="7"/>
  <c r="T12" i="7"/>
  <c r="U12" i="7"/>
  <c r="T7" i="7"/>
  <c r="U7" i="7"/>
  <c r="T9" i="7"/>
  <c r="U9" i="7"/>
  <c r="T6" i="7"/>
  <c r="U6" i="7"/>
  <c r="T15" i="7"/>
  <c r="U15" i="7"/>
  <c r="T13" i="7"/>
  <c r="U13" i="7"/>
  <c r="T16" i="7"/>
  <c r="U16" i="7"/>
  <c r="T14" i="7"/>
  <c r="U14" i="7"/>
  <c r="T10" i="7"/>
  <c r="U10" i="7"/>
  <c r="T21" i="7"/>
  <c r="U21" i="7"/>
  <c r="T11" i="7"/>
  <c r="U11" i="7"/>
  <c r="T22" i="7"/>
  <c r="U22" i="7"/>
  <c r="T8" i="7"/>
  <c r="U8" i="7"/>
  <c r="T5" i="7"/>
  <c r="U5" i="7"/>
  <c r="T2" i="7"/>
  <c r="U2" i="7"/>
  <c r="T23" i="7"/>
  <c r="U23" i="7"/>
  <c r="T24" i="7"/>
  <c r="U24" i="7"/>
  <c r="T25" i="7"/>
  <c r="U25" i="7"/>
  <c r="T26" i="7"/>
  <c r="U26" i="7"/>
  <c r="T27" i="7"/>
  <c r="U27" i="7"/>
  <c r="T17" i="7"/>
  <c r="U17" i="7"/>
  <c r="T28" i="7"/>
  <c r="U28" i="7"/>
  <c r="T29" i="7"/>
  <c r="U29" i="7"/>
  <c r="T30" i="7"/>
  <c r="U30" i="7"/>
  <c r="T31" i="7"/>
  <c r="U31" i="7"/>
  <c r="T32" i="7"/>
  <c r="U32" i="7"/>
  <c r="T33" i="7"/>
  <c r="U33" i="7"/>
  <c r="T34" i="7"/>
  <c r="U34" i="7"/>
  <c r="T42" i="7"/>
  <c r="U42" i="7"/>
  <c r="T43" i="7"/>
  <c r="U43" i="7"/>
  <c r="U19" i="7"/>
  <c r="T19" i="7"/>
  <c r="O2" i="7"/>
  <c r="F15" i="7"/>
  <c r="G15" i="7"/>
  <c r="B29" i="7"/>
  <c r="C29" i="7"/>
  <c r="O21" i="7"/>
  <c r="P21" i="7"/>
  <c r="O22" i="7"/>
  <c r="P22" i="7"/>
  <c r="O5" i="7"/>
  <c r="P5" i="7"/>
  <c r="O4" i="7"/>
  <c r="P4" i="7"/>
  <c r="P2" i="7"/>
  <c r="O3" i="7"/>
  <c r="P3" i="7"/>
  <c r="O23" i="7"/>
  <c r="P23" i="7"/>
  <c r="O10" i="7"/>
  <c r="P10" i="7"/>
  <c r="O24" i="7"/>
  <c r="P24" i="7"/>
  <c r="O8" i="7"/>
  <c r="P8" i="7"/>
  <c r="O6" i="7"/>
  <c r="P6" i="7"/>
  <c r="O25" i="7"/>
  <c r="P25" i="7"/>
  <c r="O26" i="7"/>
  <c r="P26" i="7"/>
  <c r="O11" i="7"/>
  <c r="P11" i="7"/>
  <c r="O9" i="7"/>
  <c r="P9" i="7"/>
  <c r="O12" i="7"/>
  <c r="P12" i="7"/>
  <c r="O13" i="7"/>
  <c r="P13" i="7"/>
  <c r="O27" i="7"/>
  <c r="P27" i="7"/>
  <c r="O28" i="7"/>
  <c r="P28" i="7"/>
  <c r="O18" i="7"/>
  <c r="P18" i="7"/>
  <c r="O17" i="7"/>
  <c r="P17" i="7"/>
  <c r="O29" i="7"/>
  <c r="P29" i="7"/>
  <c r="O30" i="7"/>
  <c r="P30" i="7"/>
  <c r="O31" i="7"/>
  <c r="P31" i="7"/>
  <c r="O36" i="7"/>
  <c r="P36" i="7"/>
  <c r="P20" i="7"/>
  <c r="O20" i="7"/>
  <c r="K15" i="7"/>
  <c r="L15" i="7"/>
  <c r="K4" i="7"/>
  <c r="L4" i="7"/>
  <c r="K12" i="7"/>
  <c r="L12" i="7"/>
  <c r="K2" i="7"/>
  <c r="L2" i="7"/>
  <c r="K9" i="7"/>
  <c r="L9" i="7"/>
  <c r="K10" i="7"/>
  <c r="L10" i="7"/>
  <c r="K16" i="7"/>
  <c r="L16" i="7"/>
  <c r="K5" i="7"/>
  <c r="L5" i="7"/>
  <c r="K20" i="7"/>
  <c r="L20" i="7"/>
  <c r="K19" i="7"/>
  <c r="L19" i="7"/>
  <c r="K13" i="7"/>
  <c r="L13" i="7"/>
  <c r="K7" i="7"/>
  <c r="L7" i="7"/>
  <c r="K17" i="7"/>
  <c r="L17" i="7"/>
  <c r="K8" i="7"/>
  <c r="L8" i="7"/>
  <c r="K21" i="7"/>
  <c r="L21" i="7"/>
  <c r="K22" i="7"/>
  <c r="L22" i="7"/>
  <c r="K23" i="7"/>
  <c r="L23" i="7"/>
  <c r="K24" i="7"/>
  <c r="L24" i="7"/>
  <c r="K14" i="7"/>
  <c r="L1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18" i="7"/>
  <c r="L18" i="7"/>
  <c r="K34" i="7"/>
  <c r="L34" i="7"/>
  <c r="K35" i="7"/>
  <c r="L35" i="7"/>
  <c r="L3" i="7"/>
  <c r="K3" i="7"/>
  <c r="B28" i="7"/>
  <c r="C28" i="7"/>
  <c r="M13" i="8"/>
  <c r="M11" i="8"/>
  <c r="L11" i="8"/>
  <c r="M9" i="8"/>
  <c r="L9" i="8"/>
  <c r="M8" i="8"/>
  <c r="L8" i="8"/>
  <c r="M6" i="8"/>
  <c r="L6" i="8"/>
  <c r="M7" i="8"/>
  <c r="L7" i="8"/>
  <c r="M5" i="8"/>
  <c r="L5" i="8"/>
  <c r="M4" i="8"/>
  <c r="L4" i="8"/>
  <c r="M3" i="8"/>
  <c r="L3" i="8"/>
  <c r="B27" i="7"/>
  <c r="C27" i="7"/>
  <c r="B6" i="7"/>
  <c r="C6" i="7"/>
  <c r="F5" i="7"/>
  <c r="G5" i="7"/>
  <c r="G40" i="7"/>
  <c r="F40" i="7"/>
  <c r="G39" i="7"/>
  <c r="F39" i="7"/>
  <c r="G20" i="7"/>
  <c r="F20" i="7"/>
  <c r="G19" i="7"/>
  <c r="F19" i="7"/>
  <c r="G18" i="7"/>
  <c r="F18" i="7"/>
  <c r="G17" i="7"/>
  <c r="F17" i="7"/>
  <c r="G16" i="7"/>
  <c r="F16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2" i="7"/>
  <c r="F2" i="7"/>
  <c r="C37" i="7"/>
  <c r="B37" i="7"/>
  <c r="C36" i="7"/>
  <c r="B36" i="7"/>
  <c r="C35" i="7"/>
  <c r="B35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9" i="7"/>
  <c r="B9" i="7"/>
  <c r="C12" i="7"/>
  <c r="B12" i="7"/>
  <c r="C10" i="7"/>
  <c r="B10" i="7"/>
  <c r="C8" i="7"/>
  <c r="B8" i="7"/>
  <c r="C5" i="7"/>
  <c r="B5" i="7"/>
  <c r="C4" i="7"/>
  <c r="B4" i="7"/>
  <c r="C3" i="7"/>
  <c r="B3" i="7"/>
  <c r="C2" i="7"/>
  <c r="B2" i="7"/>
  <c r="O15" i="7" l="1"/>
  <c r="G3" i="7"/>
  <c r="P15" i="7"/>
  <c r="F3" i="7"/>
  <c r="C35" i="8"/>
  <c r="B35" i="8"/>
  <c r="H35" i="8"/>
  <c r="M16" i="8"/>
  <c r="L16" i="8"/>
  <c r="G35" i="8"/>
</calcChain>
</file>

<file path=xl/sharedStrings.xml><?xml version="1.0" encoding="utf-8"?>
<sst xmlns="http://schemas.openxmlformats.org/spreadsheetml/2006/main" count="1666" uniqueCount="332">
  <si>
    <t>Sept/Oct</t>
  </si>
  <si>
    <t>Nov</t>
  </si>
  <si>
    <t>Dec/Jan</t>
  </si>
  <si>
    <t>Feb</t>
  </si>
  <si>
    <t>Mar</t>
  </si>
  <si>
    <t>Edinburgh</t>
  </si>
  <si>
    <t>none</t>
  </si>
  <si>
    <t>Cambridge</t>
  </si>
  <si>
    <t>Warwick</t>
  </si>
  <si>
    <t>Southampton</t>
  </si>
  <si>
    <t>Nottingham</t>
  </si>
  <si>
    <t>Bath</t>
  </si>
  <si>
    <t>Loughborough</t>
  </si>
  <si>
    <t>Birmingham</t>
  </si>
  <si>
    <t>Overall</t>
  </si>
  <si>
    <t>Season</t>
  </si>
  <si>
    <t>Robert Gray (Nottingham Trent)</t>
  </si>
  <si>
    <t>Ashe Morgan (Birmingham)</t>
  </si>
  <si>
    <t>Dominic Collis (London)</t>
  </si>
  <si>
    <t>Tom Hall (Warwick)</t>
  </si>
  <si>
    <t>Francis Berti (Birmingham)</t>
  </si>
  <si>
    <t>Alex Hickson (Bath)</t>
  </si>
  <si>
    <t>Gareth Fleming (Queen Margaret)</t>
  </si>
  <si>
    <t>Luis Felipe Paulinyi (Southampton)</t>
  </si>
  <si>
    <t>Matthew Sharpe (Surrey)</t>
  </si>
  <si>
    <t>Matthew Langton (Oxford)</t>
  </si>
  <si>
    <t>Rhodri Curnow (Swansea)</t>
  </si>
  <si>
    <t>Sam Bird (Southampton)</t>
  </si>
  <si>
    <t>Michael Judd (Essex)</t>
  </si>
  <si>
    <t>George Harding (Nottingham)</t>
  </si>
  <si>
    <t>Andrew Shreeves (Warwick)</t>
  </si>
  <si>
    <t>Peter Clayton (Durham)</t>
  </si>
  <si>
    <t>Ric Whalley (Cambridge)</t>
  </si>
  <si>
    <t>David Lange (Edinburgh)</t>
  </si>
  <si>
    <t>Andrew Ward (Edinburgh)</t>
  </si>
  <si>
    <t>Colin Geenes (Coventry)</t>
  </si>
  <si>
    <t>Danny Clifford (Loughborough)</t>
  </si>
  <si>
    <t>Ian Caulfield (Cambridge)</t>
  </si>
  <si>
    <t>Jonathan Paradi (Brunel)</t>
  </si>
  <si>
    <t>Tim Mundon (Edinburgh)</t>
  </si>
  <si>
    <t>Alex Lyne (Loughborough)</t>
  </si>
  <si>
    <t>Emma Downie (Edinburgh)</t>
  </si>
  <si>
    <t>Jenny Jeppsson (Edinburgh)</t>
  </si>
  <si>
    <t>Sarah Roth (Edinburgh)</t>
  </si>
  <si>
    <t>Kyshiea George-Steele (Edinburgh)</t>
  </si>
  <si>
    <t>Miglė Petruškevičiūtė (Edinburgh)</t>
  </si>
  <si>
    <t>Lizzie Bell (Edinburgh)</t>
  </si>
  <si>
    <t>Rachael Hutchison (Warwick)</t>
  </si>
  <si>
    <t>Hannah Beasley-Suffolk (Imperial)</t>
  </si>
  <si>
    <t>Margaux Meslé (Edinburgh)</t>
  </si>
  <si>
    <t>Maryia Karpiyevich (Cambridge)</t>
  </si>
  <si>
    <t>Rebekah Tipping (Aberdeen)</t>
  </si>
  <si>
    <t>Gerda Pociūnaitė (Exeter)</t>
  </si>
  <si>
    <t>Madeleine Meatyard (Warwick)</t>
  </si>
  <si>
    <t>Ally Miller (Southampton)</t>
  </si>
  <si>
    <t>Rebekah Tipping (Birmingham)</t>
  </si>
  <si>
    <t>Sara Rubio (Southampton)</t>
  </si>
  <si>
    <t>Becky Martin (Bristol)</t>
  </si>
  <si>
    <t>Gents Recurve</t>
  </si>
  <si>
    <t>Ladies Recurve</t>
  </si>
  <si>
    <t>Month</t>
  </si>
  <si>
    <t>Rebekah Tipping* (Aberdeen, Birmingham)</t>
  </si>
  <si>
    <t>Eleanor Piper (Birmingham)</t>
  </si>
  <si>
    <t>William Pike (Warwick)</t>
  </si>
  <si>
    <t>2012/13 R4</t>
  </si>
  <si>
    <t>2015/16 R2</t>
  </si>
  <si>
    <t>2011/12 R4</t>
  </si>
  <si>
    <t>2006/07 R2</t>
  </si>
  <si>
    <t>2014/15 R1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</si>
  <si>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</si>
  <si>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</si>
  <si>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</si>
  <si>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</si>
  <si>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</si>
  <si>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</si>
  <si>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</si>
  <si>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</si>
  <si>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</si>
  <si>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</si>
  <si>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</si>
  <si>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</si>
  <si>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</si>
  <si>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</si>
  <si>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</si>
  <si>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</si>
  <si>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Last Win</t>
  </si>
  <si>
    <t>All time</t>
  </si>
  <si>
    <t>Conor Hall (Birmingham)</t>
  </si>
  <si>
    <t>2018/19</t>
  </si>
  <si>
    <t>2018/19 R1</t>
  </si>
  <si>
    <t>Callum Platt (Birmingham)</t>
  </si>
  <si>
    <t>Kai Thomas-Prause (Warwick)</t>
  </si>
  <si>
    <t>On Ki Ng (Napier)</t>
  </si>
  <si>
    <t>Rob Gruar (Liverpool)</t>
  </si>
  <si>
    <t>Chris Millar (Edinburgh)</t>
  </si>
  <si>
    <t>Chris Bell (Birmingham)</t>
  </si>
  <si>
    <t>Jay White (Birmingham)</t>
  </si>
  <si>
    <t>Kirsty Sutton (Bradford)</t>
  </si>
  <si>
    <t>Rebecca Gridley (Edinburgh)</t>
  </si>
  <si>
    <t>Philip Glover (Loughborough)</t>
  </si>
  <si>
    <t>Allison Parker (Derby)</t>
  </si>
  <si>
    <t>Fiona Hutton (Aberdeen)</t>
  </si>
  <si>
    <t>Ali Sewell (Edinburgh)</t>
  </si>
  <si>
    <t>Sarah York (Edinburgh)</t>
  </si>
  <si>
    <t>Stephanie Crang (Gloucestershire)</t>
  </si>
  <si>
    <t>Jonathan Goodman (Loughborough)</t>
  </si>
  <si>
    <t>Andrew O'Connor (Edinburgh)</t>
  </si>
  <si>
    <t>Malcolm Rees (Swansea)</t>
  </si>
  <si>
    <t>Jimm Taylor (Birmingham)</t>
  </si>
  <si>
    <t>Timothy Nash (London)</t>
  </si>
  <si>
    <t>Matthew Arnold (Nottingham Trent)</t>
  </si>
  <si>
    <t>Maggie Ziriax (Edinburgh)</t>
  </si>
  <si>
    <t>Tapani Kalmaru (Cardiff)</t>
  </si>
  <si>
    <t>Stefan Gies (Edinburgh)</t>
  </si>
  <si>
    <t>Naomi Jones (Edinburgh)</t>
  </si>
  <si>
    <t>Owain Williams (Loughborough)</t>
  </si>
  <si>
    <t>Ben Glover (Oxford)</t>
  </si>
  <si>
    <t>Phill Dunn (Swansea)</t>
  </si>
  <si>
    <t>Zoe Coggins (Sunderland)</t>
  </si>
  <si>
    <t>Amyce Aurora-Smith (Bath)</t>
  </si>
  <si>
    <t>Rhiannon Norfolk (Bath)</t>
  </si>
  <si>
    <t>Chris Tombe (Birmingham)</t>
  </si>
  <si>
    <t>Shaun Rhodes (Derby)</t>
  </si>
  <si>
    <t>Hope Greenwood (Edinburgh)</t>
  </si>
  <si>
    <t>Matt Dale (Warwick)</t>
  </si>
  <si>
    <t>Jonathan Cox (Birmingham)</t>
  </si>
  <si>
    <t>Billy Gao (Birmingham)</t>
  </si>
  <si>
    <t>Emily Williams (South Wales)</t>
  </si>
  <si>
    <t>James Edmondson (Warwick)</t>
  </si>
  <si>
    <t>Lizzie Foster (Durham)</t>
  </si>
  <si>
    <t>Hannah Sanchez (Nottingham Trent)</t>
  </si>
  <si>
    <t>Joshua Moore (Swansea)</t>
  </si>
  <si>
    <t>William Shackley (Swansea)</t>
  </si>
  <si>
    <t>Chris Woodgate (Warwick)</t>
  </si>
  <si>
    <t>Ziheng Guo (Southampton)</t>
  </si>
  <si>
    <t>Dulce Rubio (Aberdeen)</t>
  </si>
  <si>
    <t>Hannah Wynn (Birmingham)</t>
  </si>
  <si>
    <t>Nicole Almond (Swansea)</t>
  </si>
  <si>
    <t>Abbie Hall (Southampton)</t>
  </si>
  <si>
    <t>Sam Rees (Birmingham)</t>
  </si>
  <si>
    <t>Ieuan Thomas (Cardiff Met)</t>
  </si>
  <si>
    <t>Jess Wallbank (Nottingham)</t>
  </si>
  <si>
    <t>Rebecca Blewett (London)</t>
  </si>
  <si>
    <t>Lydia Sinnett-Smith (Nottingham)</t>
  </si>
  <si>
    <t>Alice Cotton (Birmingham)</t>
  </si>
  <si>
    <t>Gents Compound</t>
  </si>
  <si>
    <t>Ladies Compound</t>
  </si>
  <si>
    <t>Alex Wise (Northumbria)</t>
  </si>
  <si>
    <t>Bryony Pitman (Northumbria)</t>
  </si>
  <si>
    <t>Sarah Moon (Nottingham Trent)</t>
  </si>
  <si>
    <t>Owen Roberts (Swansea)</t>
  </si>
  <si>
    <t>Paul Rowden (Lancaster)</t>
  </si>
  <si>
    <t>Ian Rutter (Durham)</t>
  </si>
  <si>
    <t>Jon Shaw (Warwick)</t>
  </si>
  <si>
    <t>Catharine Looser (Bradford)</t>
  </si>
  <si>
    <t>Siri Clausen (Heriot-Watt)</t>
  </si>
  <si>
    <t>Sarah Gascoigne (Southampton)</t>
  </si>
  <si>
    <t>Robbie Game (Durham)</t>
  </si>
  <si>
    <t>Iain Ogilvie (Exeter)</t>
  </si>
  <si>
    <t>Charlotte Rowley (Durham)</t>
  </si>
  <si>
    <t>Elva Robinson (Sheffield)</t>
  </si>
  <si>
    <t>Louise Smith (Sheffield)</t>
  </si>
  <si>
    <t>Stephen Rose (Warwick)</t>
  </si>
  <si>
    <t>Andrew Tappenden (Swansea)</t>
  </si>
  <si>
    <t>Ceri Jones (Bangor)</t>
  </si>
  <si>
    <t>Kieran Whitworth (Bangor)</t>
  </si>
  <si>
    <t>Sara Robinson (Exeter)</t>
  </si>
  <si>
    <t>Elizabeth York (Bangor)</t>
  </si>
  <si>
    <t>Helen Bundy (Derby)</t>
  </si>
  <si>
    <t>Mary Ann Richardson (Cardiff)</t>
  </si>
  <si>
    <t>Max Quaintmere (Aberdeen)</t>
  </si>
  <si>
    <t>San McKeever (Bangor)</t>
  </si>
  <si>
    <t>Marion Wheeler (Bangor)</t>
  </si>
  <si>
    <t>Zoe Smith (Reading)</t>
  </si>
  <si>
    <t>Melissa Bell (Liverpool)</t>
  </si>
  <si>
    <t>Mark Henderson (Warwick)</t>
  </si>
  <si>
    <t>Chris White (Edinburgh)</t>
  </si>
  <si>
    <t>Sam Trevor (Warwick)</t>
  </si>
  <si>
    <t>Helen Torrens-Burton (Swansea)</t>
  </si>
  <si>
    <t>Samura Hyde (Keele)</t>
  </si>
  <si>
    <t>Laura Turnham (Surrey)</t>
  </si>
  <si>
    <t>Leanne Wagstaff (Leeds)</t>
  </si>
  <si>
    <t>Joe Sawyer (Derby)</t>
  </si>
  <si>
    <t>James Cram (Birmingham)</t>
  </si>
  <si>
    <t>Thomas Goodwin (Loughborough)</t>
  </si>
  <si>
    <t>Adrian Heaven (Lancaster)</t>
  </si>
  <si>
    <t>Thomas Cram (Loughborough)</t>
  </si>
  <si>
    <t>Emma Broxholme (Lancaster)</t>
  </si>
  <si>
    <t>Kathryn Evans (Surrey)</t>
  </si>
  <si>
    <t>Maszatul M Mansor (Sheffield)</t>
  </si>
  <si>
    <t>Chris Newberry (Derby)</t>
  </si>
  <si>
    <t>James Annall (Bath)</t>
  </si>
  <si>
    <t>Andrew Buchan (Loughborough)</t>
  </si>
  <si>
    <t>Alec Geoghegan (Loughborough)</t>
  </si>
  <si>
    <t>Heather Reynolds (Cambridge)</t>
  </si>
  <si>
    <t>Colette Bailey (Swansea)</t>
  </si>
  <si>
    <t>Annie White (Oxford)</t>
  </si>
  <si>
    <t>Holly Halford (Loughborough)</t>
  </si>
  <si>
    <t>Daniel Paterson (Bath)</t>
  </si>
  <si>
    <t>Alexander Gilliland (Edinburgh)</t>
  </si>
  <si>
    <t>Robert Macauley (Loughborough)</t>
  </si>
  <si>
    <t>Joscelyn Sarsby (Birmingham)</t>
  </si>
  <si>
    <t>James Maskery (Bangor)</t>
  </si>
  <si>
    <t>James Barnaby (Queen Mary)</t>
  </si>
  <si>
    <t>Llinos Murray-Williams (Liverpool)</t>
  </si>
  <si>
    <t>John Hodgson (Loughborough)</t>
  </si>
  <si>
    <t>James Nelson (Southampton)</t>
  </si>
  <si>
    <t>Morag Douglas (Aberdeen)</t>
  </si>
  <si>
    <t>Sara Emmanuelsson (Durham)</t>
  </si>
  <si>
    <t>Ralph Vickery (Derby)</t>
  </si>
  <si>
    <t>Luke Rieman (Warwick)</t>
  </si>
  <si>
    <t>Toby Hosker (Bangor)</t>
  </si>
  <si>
    <t>Katy Campbell (Warwick)</t>
  </si>
  <si>
    <t>Christine Kavanagh (Queen Mary)</t>
  </si>
  <si>
    <t>Victoria Swann (Bath)</t>
  </si>
  <si>
    <t>Jake Bellamy (Warwick)</t>
  </si>
  <si>
    <t>Harry Lofthouse (Loughborough)</t>
  </si>
  <si>
    <t>Lizzie Rees (Bath)</t>
  </si>
  <si>
    <t>Graeme Stevens (London)</t>
  </si>
  <si>
    <t>James Castelow (Exeter)</t>
  </si>
  <si>
    <t>Juliet Spedding (Liverpool)</t>
  </si>
  <si>
    <t>Ashay Alok (Bath)</t>
  </si>
  <si>
    <t>Tim Jackson (Warwick)</t>
  </si>
  <si>
    <t>Sam Liddington (Liverpool)</t>
  </si>
  <si>
    <t>Hugh Pearce (Bath)</t>
  </si>
  <si>
    <t>Mark Ferguson (Exeter)</t>
  </si>
  <si>
    <t>David Cunningham (Teesside)</t>
  </si>
  <si>
    <t>Patrick Corning (Southampton)</t>
  </si>
  <si>
    <t>Thomas Dunlop (Swansea)</t>
  </si>
  <si>
    <t>Jonathan Ellis (Loughborough)</t>
  </si>
  <si>
    <t>Alex Brown (Loughborough)</t>
  </si>
  <si>
    <t>Ollie Hartfield (Loughborough)</t>
  </si>
  <si>
    <t>Willie Usher Smith (Liverpool)</t>
  </si>
  <si>
    <t>Maddie Speed (Exeter)</t>
  </si>
  <si>
    <t>Tom Lucking (East Anglia)</t>
  </si>
  <si>
    <t>Ben Weeks (Exeter)</t>
  </si>
  <si>
    <t>James Murawski (Southampton)</t>
  </si>
  <si>
    <t>Cassandra Lim (Imperial)</t>
  </si>
  <si>
    <t>Lonja Selter (Plymouth)</t>
  </si>
  <si>
    <t>Andrew Jones (Liverpool)</t>
  </si>
  <si>
    <t>Ellice Jones (Teesside)</t>
  </si>
  <si>
    <t>Amelia Elgey (Birmingham)</t>
  </si>
  <si>
    <t>David Williams (Southampton)</t>
  </si>
  <si>
    <t>Elliott Tyrrell (Bristol)</t>
  </si>
  <si>
    <t>Hamish Woodland (Southampton)</t>
  </si>
  <si>
    <t>Nathan Phillips (Swansea)</t>
  </si>
  <si>
    <t>Daniel Stocks (Bristol)</t>
  </si>
  <si>
    <t>Emma King (Plymouth)</t>
  </si>
  <si>
    <t>Jessica Watts (Warwick)</t>
  </si>
  <si>
    <t>Daniel Kilgallon (UCLan)</t>
  </si>
  <si>
    <t>Amy Cole (UCLan)</t>
  </si>
  <si>
    <t>Tia Mulholland (De Montfort)</t>
  </si>
  <si>
    <t>Joseph Tripp (Plymouth)</t>
  </si>
  <si>
    <t>Emma Davis (Warwick)</t>
  </si>
  <si>
    <t>Georgie Jones (Loughborough)</t>
  </si>
  <si>
    <t>Gents Barebow</t>
  </si>
  <si>
    <t>Ladies Barebow</t>
  </si>
  <si>
    <t>Gents Longbow</t>
  </si>
  <si>
    <t>Ladies Longbow</t>
  </si>
  <si>
    <t>not contested</t>
  </si>
  <si>
    <t>Sherman Ip (Warwick)</t>
  </si>
  <si>
    <t>Matt Waters (Nottingham)</t>
  </si>
  <si>
    <t>Samuel Armstrong (Warwick)</t>
  </si>
  <si>
    <t>2019/20</t>
  </si>
  <si>
    <t>Faye Balcombe (Leicester)</t>
  </si>
  <si>
    <t>Lauren Manton (Bristol)</t>
  </si>
  <si>
    <t>Alex Newnes (Aberystwyth)</t>
  </si>
  <si>
    <t>2020/21</t>
  </si>
  <si>
    <t>E-League II</t>
  </si>
  <si>
    <t>E-League I</t>
  </si>
  <si>
    <t>2003/04 R5</t>
  </si>
  <si>
    <t>E-League III</t>
  </si>
  <si>
    <t>2018/19 R3</t>
  </si>
  <si>
    <t>Thomas Walker (Birmingham)</t>
  </si>
  <si>
    <t>Rodolfo Perez Cordero (Plymouth)</t>
  </si>
  <si>
    <t>Rachel Moon (Keele)</t>
  </si>
  <si>
    <t>Arthur Coveney (Loughborough)</t>
  </si>
  <si>
    <t>Joe Tripp (Plymouth)</t>
  </si>
  <si>
    <t>Bayley Sargeant (Kent)</t>
  </si>
  <si>
    <t>Ciaron Peake (Liverpool)</t>
  </si>
  <si>
    <t>Kimberley Callaghan (Cambridge)</t>
  </si>
  <si>
    <t>Stuart MacFarquhar (Southampton)</t>
  </si>
  <si>
    <t>Catherine Hughes (Exeter)</t>
  </si>
  <si>
    <t>Mateusz Weclawowicz (De Montfort)</t>
  </si>
  <si>
    <t>Callum Anderson (Southampton)</t>
  </si>
  <si>
    <t>Sarah Allaway (Warwick)</t>
  </si>
  <si>
    <t>Joanna Clapka (De Montfort)</t>
  </si>
  <si>
    <t>Timothy Jackson (Warwick)</t>
  </si>
  <si>
    <t>Chris Norwood (De Montfort)</t>
  </si>
  <si>
    <t>Last 10 years</t>
  </si>
  <si>
    <t>2012/13 R2</t>
  </si>
  <si>
    <t>2021/22</t>
  </si>
  <si>
    <t>Oxford</t>
  </si>
  <si>
    <t>Last "3" years</t>
  </si>
  <si>
    <t>Louisa Piper (Nottingham)</t>
  </si>
  <si>
    <t>James Woodgate (Warwick)</t>
  </si>
  <si>
    <t>Yang Pei (Oxford)</t>
  </si>
  <si>
    <t>Ben Evans (Loughborough)</t>
  </si>
  <si>
    <t>Zara Green (Birmingham)</t>
  </si>
  <si>
    <t>Sarah Moon (Nottingham)</t>
  </si>
  <si>
    <t>Holly Hunter (Nottingham)</t>
  </si>
  <si>
    <t>Sarah Moon (N Trent, Nottingham)</t>
  </si>
  <si>
    <t>Rob Hargreaves (Plymouth)</t>
  </si>
  <si>
    <t>Sam Cartwright (Nottingham)</t>
  </si>
  <si>
    <t>Simran Panesar (Nottingham)</t>
  </si>
  <si>
    <t>Rosie Evans (Nottingham)</t>
  </si>
  <si>
    <t>Francesca Perocheau (Newcastle)</t>
  </si>
  <si>
    <t>Alice Uloth (Newcastle)</t>
  </si>
  <si>
    <t>Jo Bennet (Huddersfield)</t>
  </si>
  <si>
    <t>Tsiivi Maarja Pent (Huddersfield)</t>
  </si>
  <si>
    <t>Samuel Bowden (Coventry)</t>
  </si>
  <si>
    <t>Sebastian Chenery (Southampton)</t>
  </si>
  <si>
    <t>2022/23</t>
  </si>
  <si>
    <t>Ewan Kennett (Nottingham)</t>
  </si>
  <si>
    <t>Abdullah Khan (Nottingham)</t>
  </si>
  <si>
    <t>Amy Bode (Bristol)</t>
  </si>
  <si>
    <t>Katie Axup (Loughborough)</t>
  </si>
  <si>
    <t>Anatol Manaenko (Warwick)</t>
  </si>
  <si>
    <t>Rob Casey (Nottingham)</t>
  </si>
  <si>
    <t>Marilyn Wong (Plymouth)</t>
  </si>
  <si>
    <t>Layla Annison (East Anglia)</t>
  </si>
  <si>
    <t>Rafail Panagiotidis (West of Scotland)</t>
  </si>
  <si>
    <t>El Green (Plymouth)</t>
  </si>
  <si>
    <t>Rens van Velzen (Warwick)</t>
  </si>
  <si>
    <t>Connor Blake Hurley (Swansea)</t>
  </si>
  <si>
    <t>2022/23 R5</t>
  </si>
  <si>
    <t>2022/23 R4</t>
  </si>
  <si>
    <t>2022/23 R3</t>
  </si>
  <si>
    <t>Wills Chiu (Warwick)</t>
  </si>
  <si>
    <t>Liam Klassa (Warwick)</t>
  </si>
  <si>
    <t>Jenny Bryan (Birmingham)</t>
  </si>
  <si>
    <t>Mathilde Ducroz (Bristol)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</si>
</sst>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7" fontId="0" fillId="0" borderId="0" xfId="0" applyNumberFormat="1"/>
    <xf numFmtId="0" fontId="0" fillId="0" borderId="0" xfId="0" applyFont="1" applyFill="1"/>
    <xf numFmtId="0" fontId="0" fillId="0" borderId="0" xfId="0" applyFont="1"/>
    <xf numFmtId="0" fontId="1" fillId="0" borderId="0" xfId="0" applyFont="1"/>
    <xf numFmtId="0" fontId="1" fillId="0" borderId="0" xfId="0" applyFont="1" applyFill="1"/>
    <xf numFmtId="0" fontId="0" fillId="0" borderId="0" xfId="0" applyNumberFormat="1"/>
    <xf numFmtId="0" fontId="2" fillId="0" borderId="0" xfId="0" applyFont="1" applyFill="1"/>
    <xf numFmtId="0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1" fillId="2" borderId="0" xfId="0" applyFont="1" applyFill="1"/>
    <xf numFmtId="0" fontId="0" fillId="3" borderId="0" xfId="0" applyFont="1" applyFill="1"/>
    <xf numFmtId="0" fontId="1" fillId="3" borderId="0" xfId="0" applyFont="1" applyFill="1"/>
    <xf numFmtId="0" fontId="2" fillId="0" borderId="0" xfId="0" applyNumberFormat="1" applyFont="1"/>
    <xf numFmtId="0" fontId="2" fillId="0" borderId="0" xfId="0" applyFont="1"/>
    <xf numFmtId="0" fontId="0" fillId="4" borderId="0" xfId="0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pane ySplit="1" topLeftCell="A2" activePane="bottomLeft" state="frozen"/>
      <selection pane="bottomLeft" activeCell="C26" sqref="C26"/>
    </sheetView>
  </sheetViews>
  <sheetFormatPr defaultColWidth="8.81640625" defaultRowHeight="14.5" x14ac:dyDescent="0.35"/>
  <cols>
    <col min="1" max="1" width="10.36328125" bestFit="1" customWidth="1"/>
    <col min="2" max="2" width="13.1796875" customWidth="1"/>
    <col min="3" max="8" width="14.26953125" customWidth="1"/>
  </cols>
  <sheetData>
    <row r="1" spans="1:8" s="4" customFormat="1" x14ac:dyDescent="0.35">
      <c r="B1" s="4" t="s">
        <v>15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14</v>
      </c>
    </row>
    <row r="2" spans="1:8" s="4" customFormat="1" x14ac:dyDescent="0.35">
      <c r="A2" s="20" t="s">
        <v>271</v>
      </c>
      <c r="B2" s="3" t="s">
        <v>312</v>
      </c>
      <c r="C2" s="14" t="s">
        <v>10</v>
      </c>
      <c r="D2" s="14" t="s">
        <v>10</v>
      </c>
      <c r="E2" s="14" t="s">
        <v>10</v>
      </c>
      <c r="F2" s="14" t="s">
        <v>292</v>
      </c>
      <c r="G2" s="14" t="s">
        <v>8</v>
      </c>
      <c r="H2" s="15" t="s">
        <v>10</v>
      </c>
    </row>
    <row r="3" spans="1:8" s="4" customFormat="1" x14ac:dyDescent="0.35">
      <c r="A3" s="20"/>
      <c r="B3" s="3" t="s">
        <v>291</v>
      </c>
      <c r="C3" s="14" t="s">
        <v>8</v>
      </c>
      <c r="D3" s="14" t="s">
        <v>10</v>
      </c>
      <c r="E3" s="14" t="s">
        <v>10</v>
      </c>
      <c r="F3" s="14" t="s">
        <v>10</v>
      </c>
      <c r="G3" s="14" t="s">
        <v>292</v>
      </c>
      <c r="H3" s="15" t="s">
        <v>10</v>
      </c>
    </row>
    <row r="4" spans="1:8" s="4" customFormat="1" x14ac:dyDescent="0.35">
      <c r="A4" s="20"/>
      <c r="B4" s="3" t="s">
        <v>267</v>
      </c>
      <c r="C4" s="14" t="s">
        <v>6</v>
      </c>
      <c r="D4" s="14" t="s">
        <v>6</v>
      </c>
      <c r="E4" s="14" t="s">
        <v>6</v>
      </c>
      <c r="F4" s="14" t="s">
        <v>6</v>
      </c>
      <c r="G4" s="14" t="s">
        <v>6</v>
      </c>
      <c r="H4" s="15" t="s">
        <v>6</v>
      </c>
    </row>
    <row r="5" spans="1:8" s="4" customFormat="1" x14ac:dyDescent="0.35">
      <c r="A5" s="20"/>
      <c r="B5" s="3" t="s">
        <v>263</v>
      </c>
      <c r="C5" s="14" t="s">
        <v>8</v>
      </c>
      <c r="D5" s="14" t="s">
        <v>8</v>
      </c>
      <c r="E5" s="14" t="s">
        <v>8</v>
      </c>
      <c r="F5" s="14" t="s">
        <v>8</v>
      </c>
      <c r="G5" s="14" t="s">
        <v>6</v>
      </c>
      <c r="H5" s="15" t="s">
        <v>8</v>
      </c>
    </row>
    <row r="6" spans="1:8" s="4" customFormat="1" x14ac:dyDescent="0.35">
      <c r="A6" s="19" t="s">
        <v>268</v>
      </c>
      <c r="B6" s="3" t="s">
        <v>88</v>
      </c>
      <c r="C6" s="12" t="s">
        <v>13</v>
      </c>
      <c r="D6" s="12" t="s">
        <v>8</v>
      </c>
      <c r="E6" s="12" t="s">
        <v>8</v>
      </c>
      <c r="F6" s="12" t="s">
        <v>6</v>
      </c>
      <c r="G6" s="12" t="s">
        <v>6</v>
      </c>
      <c r="H6" s="13" t="s">
        <v>6</v>
      </c>
    </row>
    <row r="7" spans="1:8" x14ac:dyDescent="0.35">
      <c r="A7" s="19"/>
      <c r="B7" s="3" t="s">
        <v>69</v>
      </c>
      <c r="C7" s="12" t="s">
        <v>8</v>
      </c>
      <c r="D7" s="12" t="s">
        <v>8</v>
      </c>
      <c r="E7" s="12" t="s">
        <v>13</v>
      </c>
      <c r="F7" s="12" t="s">
        <v>13</v>
      </c>
      <c r="G7" s="12" t="s">
        <v>13</v>
      </c>
      <c r="H7" s="13" t="s">
        <v>13</v>
      </c>
    </row>
    <row r="8" spans="1:8" x14ac:dyDescent="0.35">
      <c r="A8" s="19"/>
      <c r="B8" s="3" t="s">
        <v>70</v>
      </c>
      <c r="C8" s="12" t="s">
        <v>8</v>
      </c>
      <c r="D8" s="12" t="s">
        <v>13</v>
      </c>
      <c r="E8" s="12" t="s">
        <v>13</v>
      </c>
      <c r="F8" s="12" t="s">
        <v>13</v>
      </c>
      <c r="G8" s="12" t="s">
        <v>13</v>
      </c>
      <c r="H8" s="13" t="s">
        <v>13</v>
      </c>
    </row>
    <row r="9" spans="1:8" x14ac:dyDescent="0.35">
      <c r="A9" s="19"/>
      <c r="B9" s="3" t="s">
        <v>71</v>
      </c>
      <c r="C9" s="12" t="s">
        <v>9</v>
      </c>
      <c r="D9" s="12" t="s">
        <v>9</v>
      </c>
      <c r="E9" s="12" t="s">
        <v>8</v>
      </c>
      <c r="F9" s="12" t="s">
        <v>8</v>
      </c>
      <c r="G9" s="12" t="s">
        <v>8</v>
      </c>
      <c r="H9" s="13" t="s">
        <v>8</v>
      </c>
    </row>
    <row r="10" spans="1:8" x14ac:dyDescent="0.35">
      <c r="A10" s="19"/>
      <c r="B10" s="3" t="s">
        <v>72</v>
      </c>
      <c r="C10" s="12" t="s">
        <v>11</v>
      </c>
      <c r="D10" s="12" t="s">
        <v>8</v>
      </c>
      <c r="E10" s="12" t="s">
        <v>8</v>
      </c>
      <c r="F10" s="12" t="s">
        <v>8</v>
      </c>
      <c r="G10" s="12" t="s">
        <v>9</v>
      </c>
      <c r="H10" s="13" t="s">
        <v>8</v>
      </c>
    </row>
    <row r="11" spans="1:8" x14ac:dyDescent="0.35">
      <c r="A11" s="19"/>
      <c r="B11" s="3" t="s">
        <v>73</v>
      </c>
      <c r="C11" s="12" t="s">
        <v>11</v>
      </c>
      <c r="D11" s="12" t="s">
        <v>8</v>
      </c>
      <c r="E11" s="12" t="s">
        <v>8</v>
      </c>
      <c r="F11" s="12" t="s">
        <v>9</v>
      </c>
      <c r="G11" s="12" t="s">
        <v>9</v>
      </c>
      <c r="H11" s="13" t="s">
        <v>9</v>
      </c>
    </row>
    <row r="12" spans="1:8" x14ac:dyDescent="0.35">
      <c r="A12" s="19"/>
      <c r="B12" s="3" t="s">
        <v>74</v>
      </c>
      <c r="C12" s="2" t="s">
        <v>8</v>
      </c>
      <c r="D12" s="2" t="s">
        <v>12</v>
      </c>
      <c r="E12" s="2" t="s">
        <v>8</v>
      </c>
      <c r="F12" s="2" t="s">
        <v>5</v>
      </c>
      <c r="G12" s="2" t="s">
        <v>8</v>
      </c>
      <c r="H12" s="5" t="s">
        <v>8</v>
      </c>
    </row>
    <row r="13" spans="1:8" x14ac:dyDescent="0.35">
      <c r="A13" s="19"/>
      <c r="B13" s="3" t="s">
        <v>75</v>
      </c>
      <c r="C13" s="2" t="s">
        <v>5</v>
      </c>
      <c r="D13" s="2" t="s">
        <v>5</v>
      </c>
      <c r="E13" s="2" t="s">
        <v>8</v>
      </c>
      <c r="F13" s="2" t="s">
        <v>10</v>
      </c>
      <c r="G13" s="2" t="s">
        <v>9</v>
      </c>
      <c r="H13" s="5" t="s">
        <v>5</v>
      </c>
    </row>
    <row r="14" spans="1:8" x14ac:dyDescent="0.35">
      <c r="A14" s="19"/>
      <c r="B14" s="3" t="s">
        <v>76</v>
      </c>
      <c r="C14" s="2" t="s">
        <v>5</v>
      </c>
      <c r="D14" s="2" t="s">
        <v>5</v>
      </c>
      <c r="E14" s="2" t="s">
        <v>5</v>
      </c>
      <c r="F14" s="2" t="s">
        <v>8</v>
      </c>
      <c r="G14" s="2" t="s">
        <v>5</v>
      </c>
      <c r="H14" s="5" t="s">
        <v>5</v>
      </c>
    </row>
    <row r="15" spans="1:8" x14ac:dyDescent="0.35">
      <c r="A15" s="19"/>
      <c r="B15" s="3" t="s">
        <v>77</v>
      </c>
      <c r="C15" s="2" t="s">
        <v>5</v>
      </c>
      <c r="D15" s="2" t="s">
        <v>10</v>
      </c>
      <c r="E15" s="2" t="s">
        <v>5</v>
      </c>
      <c r="F15" s="2" t="s">
        <v>5</v>
      </c>
      <c r="G15" s="2" t="s">
        <v>5</v>
      </c>
      <c r="H15" s="5" t="s">
        <v>5</v>
      </c>
    </row>
    <row r="16" spans="1:8" x14ac:dyDescent="0.35">
      <c r="A16" s="19"/>
      <c r="B16" s="3" t="s">
        <v>78</v>
      </c>
      <c r="C16" s="2" t="s">
        <v>5</v>
      </c>
      <c r="D16" s="2" t="s">
        <v>5</v>
      </c>
      <c r="E16" s="2" t="s">
        <v>5</v>
      </c>
      <c r="F16" s="2" t="s">
        <v>8</v>
      </c>
      <c r="G16" s="2" t="s">
        <v>5</v>
      </c>
      <c r="H16" s="5" t="s">
        <v>5</v>
      </c>
    </row>
    <row r="17" spans="1:8" x14ac:dyDescent="0.35">
      <c r="A17" s="19"/>
      <c r="B17" s="3" t="s">
        <v>79</v>
      </c>
      <c r="C17" s="2" t="s">
        <v>5</v>
      </c>
      <c r="D17" s="2" t="s">
        <v>5</v>
      </c>
      <c r="E17" s="2" t="s">
        <v>5</v>
      </c>
      <c r="F17" s="2" t="s">
        <v>5</v>
      </c>
      <c r="G17" s="2" t="s">
        <v>5</v>
      </c>
      <c r="H17" s="5" t="s">
        <v>5</v>
      </c>
    </row>
    <row r="18" spans="1:8" x14ac:dyDescent="0.35">
      <c r="A18" s="19"/>
      <c r="B18" s="9" t="s">
        <v>80</v>
      </c>
      <c r="C18" s="10" t="s">
        <v>5</v>
      </c>
      <c r="D18" s="10" t="s">
        <v>7</v>
      </c>
      <c r="E18" s="10" t="s">
        <v>5</v>
      </c>
      <c r="F18" s="10" t="s">
        <v>5</v>
      </c>
      <c r="G18" s="10" t="s">
        <v>5</v>
      </c>
      <c r="H18" s="11" t="s">
        <v>5</v>
      </c>
    </row>
    <row r="19" spans="1:8" x14ac:dyDescent="0.35">
      <c r="A19" s="19"/>
      <c r="B19" s="9" t="s">
        <v>81</v>
      </c>
      <c r="C19" s="10" t="s">
        <v>6</v>
      </c>
      <c r="D19" s="10" t="s">
        <v>7</v>
      </c>
      <c r="E19" s="10" t="s">
        <v>5</v>
      </c>
      <c r="F19" s="10" t="s">
        <v>5</v>
      </c>
      <c r="G19" s="10" t="s">
        <v>5</v>
      </c>
      <c r="H19" s="11" t="s">
        <v>5</v>
      </c>
    </row>
    <row r="20" spans="1:8" x14ac:dyDescent="0.35">
      <c r="A20" s="18" t="s">
        <v>269</v>
      </c>
      <c r="B20" s="3" t="s">
        <v>82</v>
      </c>
      <c r="C20" s="2" t="s">
        <v>6</v>
      </c>
      <c r="D20" s="2" t="s">
        <v>6</v>
      </c>
      <c r="E20" s="2" t="s">
        <v>6</v>
      </c>
      <c r="F20" s="2" t="s">
        <v>6</v>
      </c>
      <c r="G20" s="2" t="s">
        <v>6</v>
      </c>
      <c r="H20" s="5" t="s">
        <v>6</v>
      </c>
    </row>
    <row r="21" spans="1:8" x14ac:dyDescent="0.35">
      <c r="A21" s="18"/>
      <c r="B21" s="3" t="s">
        <v>83</v>
      </c>
      <c r="C21" s="3" t="s">
        <v>5</v>
      </c>
      <c r="D21" s="3" t="s">
        <v>5</v>
      </c>
      <c r="E21" s="3" t="s">
        <v>5</v>
      </c>
      <c r="F21" s="3" t="s">
        <v>5</v>
      </c>
      <c r="G21" s="3" t="s">
        <v>5</v>
      </c>
      <c r="H21" s="4" t="s">
        <v>5</v>
      </c>
    </row>
    <row r="22" spans="1:8" x14ac:dyDescent="0.35">
      <c r="A22" s="18"/>
      <c r="B22" s="3" t="s">
        <v>84</v>
      </c>
      <c r="C22" s="3" t="s">
        <v>5</v>
      </c>
      <c r="D22" s="3" t="s">
        <v>5</v>
      </c>
      <c r="E22" s="3" t="s">
        <v>5</v>
      </c>
      <c r="F22" s="3" t="s">
        <v>5</v>
      </c>
      <c r="G22" s="3" t="s">
        <v>5</v>
      </c>
      <c r="H22" s="4" t="s">
        <v>5</v>
      </c>
    </row>
  </sheetData>
  <sheetProtection selectLockedCells="1" selectUnlockedCells="1"/>
  <mergeCells count="3">
    <mergeCell ref="A20:A22"/>
    <mergeCell ref="A6:A19"/>
    <mergeCell ref="A2:A5"/>
  </mergeCells>
  <phoneticPr fontId="3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9"/>
  <sheetViews>
    <sheetView workbookViewId="0">
      <pane ySplit="1" topLeftCell="A2" activePane="bottomLeft" state="frozen"/>
      <selection activeCell="D36" sqref="D36"/>
      <selection pane="bottomLeft" activeCell="F23" sqref="F23"/>
    </sheetView>
  </sheetViews>
  <sheetFormatPr defaultColWidth="8.81640625" defaultRowHeight="14.5" x14ac:dyDescent="0.35"/>
  <cols>
    <col min="1" max="1" width="13.1796875" customWidth="1"/>
    <col min="2" max="7" width="31.7265625" customWidth="1"/>
    <col min="9" max="9" width="32.54296875" bestFit="1" customWidth="1"/>
  </cols>
  <sheetData>
    <row r="1" spans="1:7" x14ac:dyDescent="0.3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14</v>
      </c>
    </row>
    <row r="2" spans="1:7" x14ac:dyDescent="0.35">
      <c r="A2" s="3" t="s">
        <v>312</v>
      </c>
      <c r="B2" s="3" t="s">
        <v>314</v>
      </c>
      <c r="C2" s="3" t="s">
        <v>318</v>
      </c>
      <c r="D2" s="3" t="s">
        <v>318</v>
      </c>
      <c r="E2" s="3" t="s">
        <v>324</v>
      </c>
      <c r="F2" t="s">
        <v>328</v>
      </c>
      <c r="G2" s="4" t="s">
        <v>318</v>
      </c>
    </row>
    <row r="3" spans="1:7" x14ac:dyDescent="0.35">
      <c r="A3" s="3" t="s">
        <v>291</v>
      </c>
      <c r="B3" s="3" t="s">
        <v>310</v>
      </c>
      <c r="C3" s="3" t="s">
        <v>310</v>
      </c>
      <c r="D3" s="3" t="s">
        <v>311</v>
      </c>
      <c r="E3" s="3" t="s">
        <v>310</v>
      </c>
      <c r="F3" s="2" t="s">
        <v>259</v>
      </c>
      <c r="G3" s="4" t="s">
        <v>310</v>
      </c>
    </row>
    <row r="4" spans="1:7" x14ac:dyDescent="0.35">
      <c r="A4" s="3" t="s">
        <v>267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4" t="s">
        <v>6</v>
      </c>
    </row>
    <row r="5" spans="1:7" x14ac:dyDescent="0.35">
      <c r="A5" s="3" t="s">
        <v>263</v>
      </c>
      <c r="B5" s="3" t="s">
        <v>266</v>
      </c>
      <c r="C5" s="3" t="s">
        <v>274</v>
      </c>
      <c r="D5" s="3" t="s">
        <v>281</v>
      </c>
      <c r="E5" s="3" t="s">
        <v>284</v>
      </c>
      <c r="F5" s="3" t="s">
        <v>6</v>
      </c>
      <c r="G5" s="4" t="s">
        <v>281</v>
      </c>
    </row>
    <row r="6" spans="1:7" x14ac:dyDescent="0.35">
      <c r="A6" s="3" t="s">
        <v>88</v>
      </c>
      <c r="B6" s="3" t="s">
        <v>252</v>
      </c>
      <c r="C6" s="3" t="s">
        <v>252</v>
      </c>
      <c r="D6" s="3" t="s">
        <v>262</v>
      </c>
      <c r="E6" s="3" t="s">
        <v>6</v>
      </c>
      <c r="F6" s="3" t="s">
        <v>6</v>
      </c>
      <c r="G6" s="4" t="s">
        <v>6</v>
      </c>
    </row>
    <row r="7" spans="1:7" x14ac:dyDescent="0.35">
      <c r="A7" s="3" t="s">
        <v>69</v>
      </c>
      <c r="B7" s="2" t="s">
        <v>242</v>
      </c>
      <c r="C7" s="2" t="s">
        <v>243</v>
      </c>
      <c r="D7" s="2" t="s">
        <v>244</v>
      </c>
      <c r="E7" s="2" t="s">
        <v>245</v>
      </c>
      <c r="F7" s="2" t="s">
        <v>246</v>
      </c>
      <c r="G7" s="5" t="s">
        <v>245</v>
      </c>
    </row>
    <row r="8" spans="1:7" x14ac:dyDescent="0.35">
      <c r="A8" s="3" t="s">
        <v>70</v>
      </c>
      <c r="B8" s="2" t="s">
        <v>234</v>
      </c>
      <c r="C8" s="2" t="s">
        <v>235</v>
      </c>
      <c r="D8" s="2" t="s">
        <v>236</v>
      </c>
      <c r="E8" s="2" t="s">
        <v>235</v>
      </c>
      <c r="F8" s="2" t="s">
        <v>236</v>
      </c>
      <c r="G8" s="5" t="s">
        <v>228</v>
      </c>
    </row>
    <row r="9" spans="1:7" x14ac:dyDescent="0.35">
      <c r="A9" s="3" t="s">
        <v>71</v>
      </c>
      <c r="B9" s="2" t="s">
        <v>228</v>
      </c>
      <c r="C9" s="2" t="s">
        <v>229</v>
      </c>
      <c r="D9" s="2" t="s">
        <v>228</v>
      </c>
      <c r="E9" s="2" t="s">
        <v>228</v>
      </c>
      <c r="F9" s="2" t="s">
        <v>228</v>
      </c>
      <c r="G9" s="5" t="s">
        <v>228</v>
      </c>
    </row>
    <row r="10" spans="1:7" x14ac:dyDescent="0.35">
      <c r="A10" s="3" t="s">
        <v>72</v>
      </c>
      <c r="B10" s="2" t="s">
        <v>221</v>
      </c>
      <c r="C10" s="2" t="s">
        <v>221</v>
      </c>
      <c r="D10" s="2" t="s">
        <v>221</v>
      </c>
      <c r="E10" s="2" t="s">
        <v>221</v>
      </c>
      <c r="F10" s="2" t="s">
        <v>222</v>
      </c>
      <c r="G10" s="5" t="s">
        <v>221</v>
      </c>
    </row>
    <row r="11" spans="1:7" x14ac:dyDescent="0.35">
      <c r="A11" s="3" t="s">
        <v>73</v>
      </c>
      <c r="B11" s="2" t="s">
        <v>210</v>
      </c>
      <c r="C11" s="2" t="s">
        <v>210</v>
      </c>
      <c r="D11" s="2" t="s">
        <v>210</v>
      </c>
      <c r="E11" s="2" t="s">
        <v>210</v>
      </c>
      <c r="F11" s="2" t="s">
        <v>210</v>
      </c>
      <c r="G11" s="5" t="s">
        <v>210</v>
      </c>
    </row>
    <row r="12" spans="1:7" x14ac:dyDescent="0.35">
      <c r="A12" s="3" t="s">
        <v>74</v>
      </c>
      <c r="B12" s="2" t="s">
        <v>202</v>
      </c>
      <c r="C12" s="2" t="s">
        <v>209</v>
      </c>
      <c r="D12" s="2" t="s">
        <v>209</v>
      </c>
      <c r="E12" s="2" t="s">
        <v>210</v>
      </c>
      <c r="F12" s="2" t="s">
        <v>211</v>
      </c>
      <c r="G12" s="5" t="s">
        <v>209</v>
      </c>
    </row>
    <row r="13" spans="1:7" x14ac:dyDescent="0.35">
      <c r="A13" s="3" t="s">
        <v>75</v>
      </c>
      <c r="B13" s="2" t="s">
        <v>202</v>
      </c>
      <c r="C13" s="2" t="s">
        <v>202</v>
      </c>
      <c r="D13" s="2" t="s">
        <v>202</v>
      </c>
      <c r="E13" s="2" t="s">
        <v>202</v>
      </c>
      <c r="F13" s="2" t="s">
        <v>203</v>
      </c>
      <c r="G13" s="5" t="s">
        <v>202</v>
      </c>
    </row>
    <row r="14" spans="1:7" x14ac:dyDescent="0.35">
      <c r="A14" s="3" t="s">
        <v>76</v>
      </c>
      <c r="B14" s="2" t="s">
        <v>183</v>
      </c>
      <c r="C14" s="2" t="s">
        <v>186</v>
      </c>
      <c r="D14" s="2" t="s">
        <v>186</v>
      </c>
      <c r="E14" s="2" t="s">
        <v>183</v>
      </c>
      <c r="F14" s="2" t="s">
        <v>184</v>
      </c>
      <c r="G14" s="5" t="s">
        <v>183</v>
      </c>
    </row>
    <row r="15" spans="1:7" x14ac:dyDescent="0.35">
      <c r="A15" s="3" t="s">
        <v>77</v>
      </c>
      <c r="B15" s="2" t="s">
        <v>176</v>
      </c>
      <c r="C15" s="2" t="s">
        <v>193</v>
      </c>
      <c r="D15" s="2" t="s">
        <v>176</v>
      </c>
      <c r="E15" s="2" t="s">
        <v>176</v>
      </c>
      <c r="F15" s="2" t="s">
        <v>176</v>
      </c>
      <c r="G15" s="5" t="s">
        <v>176</v>
      </c>
    </row>
    <row r="16" spans="1:7" x14ac:dyDescent="0.35">
      <c r="A16" s="3" t="s">
        <v>78</v>
      </c>
      <c r="B16" s="2" t="s">
        <v>183</v>
      </c>
      <c r="C16" s="2" t="s">
        <v>183</v>
      </c>
      <c r="D16" s="2" t="s">
        <v>184</v>
      </c>
      <c r="E16" s="2" t="s">
        <v>185</v>
      </c>
      <c r="F16" s="2" t="s">
        <v>186</v>
      </c>
      <c r="G16" s="5" t="s">
        <v>183</v>
      </c>
    </row>
    <row r="17" spans="1:7" x14ac:dyDescent="0.35">
      <c r="A17" s="3" t="s">
        <v>79</v>
      </c>
      <c r="B17" s="2" t="s">
        <v>176</v>
      </c>
      <c r="C17" s="2" t="s">
        <v>177</v>
      </c>
      <c r="D17" s="2" t="s">
        <v>177</v>
      </c>
      <c r="E17" s="2" t="s">
        <v>176</v>
      </c>
      <c r="F17" s="2" t="s">
        <v>176</v>
      </c>
      <c r="G17" s="5" t="s">
        <v>176</v>
      </c>
    </row>
    <row r="18" spans="1:7" x14ac:dyDescent="0.35">
      <c r="A18" s="9" t="s">
        <v>80</v>
      </c>
      <c r="B18" s="2" t="s">
        <v>259</v>
      </c>
      <c r="C18" s="2" t="s">
        <v>170</v>
      </c>
      <c r="D18" s="2" t="s">
        <v>150</v>
      </c>
      <c r="E18" s="2" t="s">
        <v>150</v>
      </c>
      <c r="F18" s="2" t="s">
        <v>152</v>
      </c>
      <c r="G18" s="5" t="s">
        <v>150</v>
      </c>
    </row>
    <row r="19" spans="1:7" x14ac:dyDescent="0.35">
      <c r="A19" s="9" t="s">
        <v>81</v>
      </c>
      <c r="B19" s="2" t="s">
        <v>6</v>
      </c>
      <c r="C19" s="2" t="s">
        <v>152</v>
      </c>
      <c r="D19" s="2" t="s">
        <v>157</v>
      </c>
      <c r="E19" s="2" t="s">
        <v>157</v>
      </c>
      <c r="F19" s="2" t="s">
        <v>158</v>
      </c>
      <c r="G19" s="5" t="s">
        <v>157</v>
      </c>
    </row>
    <row r="20" spans="1:7" x14ac:dyDescent="0.35">
      <c r="A20" s="3" t="s">
        <v>82</v>
      </c>
      <c r="B20" s="2"/>
      <c r="C20" s="2"/>
      <c r="D20" s="2"/>
      <c r="E20" s="2"/>
      <c r="F20" s="2"/>
      <c r="G20" s="5" t="s">
        <v>6</v>
      </c>
    </row>
    <row r="21" spans="1:7" x14ac:dyDescent="0.35">
      <c r="A21" s="3" t="s">
        <v>83</v>
      </c>
      <c r="B21" s="3"/>
      <c r="C21" s="3"/>
      <c r="D21" s="3"/>
      <c r="E21" s="3"/>
      <c r="F21" s="3"/>
      <c r="G21" s="4" t="s">
        <v>6</v>
      </c>
    </row>
    <row r="22" spans="1:7" x14ac:dyDescent="0.35">
      <c r="A22" s="3" t="s">
        <v>84</v>
      </c>
      <c r="B22" s="3"/>
      <c r="C22" s="3"/>
      <c r="D22" s="3"/>
      <c r="E22" s="3"/>
      <c r="F22" s="3"/>
      <c r="G22" s="4" t="s">
        <v>6</v>
      </c>
    </row>
    <row r="25" spans="1:7" x14ac:dyDescent="0.35">
      <c r="B25" s="2"/>
    </row>
    <row r="26" spans="1:7" x14ac:dyDescent="0.35">
      <c r="B26" s="2"/>
    </row>
    <row r="27" spans="1:7" x14ac:dyDescent="0.35">
      <c r="B27" s="2"/>
    </row>
    <row r="28" spans="1:7" x14ac:dyDescent="0.35">
      <c r="B28" s="2"/>
    </row>
    <row r="29" spans="1:7" x14ac:dyDescent="0.35">
      <c r="B29" s="2"/>
    </row>
    <row r="30" spans="1:7" x14ac:dyDescent="0.35">
      <c r="B30" s="2"/>
    </row>
    <row r="31" spans="1:7" x14ac:dyDescent="0.35">
      <c r="B31" s="2"/>
    </row>
    <row r="32" spans="1:7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  <row r="38" spans="2:2" x14ac:dyDescent="0.35">
      <c r="B38" s="2"/>
    </row>
    <row r="39" spans="2:2" x14ac:dyDescent="0.35">
      <c r="B39" s="2"/>
    </row>
    <row r="40" spans="2:2" x14ac:dyDescent="0.35">
      <c r="B40" s="2"/>
    </row>
    <row r="41" spans="2:2" x14ac:dyDescent="0.35">
      <c r="B41" s="2"/>
    </row>
    <row r="42" spans="2:2" x14ac:dyDescent="0.35">
      <c r="B42" s="2"/>
    </row>
    <row r="43" spans="2:2" x14ac:dyDescent="0.35">
      <c r="B43" s="2"/>
    </row>
    <row r="44" spans="2:2" x14ac:dyDescent="0.35">
      <c r="B44" s="2"/>
    </row>
    <row r="45" spans="2:2" x14ac:dyDescent="0.35">
      <c r="B45" s="2"/>
    </row>
    <row r="46" spans="2:2" x14ac:dyDescent="0.35">
      <c r="B46" s="2"/>
    </row>
    <row r="47" spans="2:2" x14ac:dyDescent="0.35">
      <c r="B47" s="2"/>
    </row>
    <row r="48" spans="2:2" x14ac:dyDescent="0.35">
      <c r="B48" s="2"/>
    </row>
    <row r="49" spans="2:2" x14ac:dyDescent="0.35">
      <c r="B49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46"/>
  <sheetViews>
    <sheetView tabSelected="1" workbookViewId="0">
      <selection activeCell="E27" sqref="E27"/>
    </sheetView>
  </sheetViews>
  <sheetFormatPr defaultRowHeight="14.5" x14ac:dyDescent="0.35"/>
  <cols>
    <col min="1" max="1" width="32.54296875" bestFit="1" customWidth="1"/>
    <col min="2" max="2" width="6.81640625" bestFit="1" customWidth="1"/>
    <col min="3" max="3" width="7.26953125" bestFit="1" customWidth="1"/>
    <col min="5" max="5" width="40" bestFit="1" customWidth="1"/>
    <col min="6" max="6" width="6.81640625" bestFit="1" customWidth="1"/>
    <col min="7" max="7" width="7.26953125" bestFit="1" customWidth="1"/>
    <col min="10" max="10" width="33.81640625" bestFit="1" customWidth="1"/>
    <col min="11" max="11" width="6.81640625" bestFit="1" customWidth="1"/>
    <col min="12" max="12" width="7.26953125" bestFit="1" customWidth="1"/>
    <col min="14" max="14" width="33.54296875" bestFit="1" customWidth="1"/>
    <col min="15" max="15" width="6.81640625" bestFit="1" customWidth="1"/>
    <col min="16" max="16" width="7.26953125" bestFit="1" customWidth="1"/>
    <col min="19" max="19" width="31.1796875" bestFit="1" customWidth="1"/>
    <col min="23" max="23" width="29.81640625" bestFit="1" customWidth="1"/>
    <col min="28" max="28" width="31.7265625" bestFit="1" customWidth="1"/>
    <col min="32" max="32" width="32.453125" bestFit="1" customWidth="1"/>
  </cols>
  <sheetData>
    <row r="1" spans="1:37" x14ac:dyDescent="0.35">
      <c r="A1" s="4" t="s">
        <v>58</v>
      </c>
      <c r="B1" t="s">
        <v>60</v>
      </c>
      <c r="C1" t="s">
        <v>15</v>
      </c>
      <c r="E1" s="4" t="s">
        <v>59</v>
      </c>
      <c r="F1" t="s">
        <v>60</v>
      </c>
      <c r="G1" t="s">
        <v>15</v>
      </c>
      <c r="J1" s="4" t="s">
        <v>145</v>
      </c>
      <c r="K1" t="s">
        <v>60</v>
      </c>
      <c r="L1" t="s">
        <v>15</v>
      </c>
      <c r="N1" s="4" t="s">
        <v>146</v>
      </c>
      <c r="O1" t="s">
        <v>60</v>
      </c>
      <c r="P1" t="s">
        <v>15</v>
      </c>
      <c r="S1" s="4" t="s">
        <v>255</v>
      </c>
      <c r="T1" t="s">
        <v>60</v>
      </c>
      <c r="U1" t="s">
        <v>15</v>
      </c>
      <c r="W1" s="4" t="s">
        <v>256</v>
      </c>
      <c r="X1" t="s">
        <v>60</v>
      </c>
      <c r="Y1" t="s">
        <v>15</v>
      </c>
      <c r="AB1" s="4" t="s">
        <v>257</v>
      </c>
      <c r="AC1" t="s">
        <v>60</v>
      </c>
      <c r="AD1" t="s">
        <v>15</v>
      </c>
      <c r="AF1" s="4" t="s">
        <v>258</v>
      </c>
      <c r="AG1" t="s">
        <v>60</v>
      </c>
      <c r="AH1" t="s">
        <v>15</v>
      </c>
    </row>
    <row r="2" spans="1:37" x14ac:dyDescent="0.35">
      <c r="A2" s="2" t="s">
        <v>26</v>
      </c>
      <c r="B2" s="6">
        <f>COUNTIF(GR!B:F,A2)</f>
        <v>8</v>
      </c>
      <c r="C2" s="6">
        <f>COUNTIF(GR!G:G,A2)</f>
        <v>1</v>
      </c>
      <c r="E2" s="2" t="s">
        <v>42</v>
      </c>
      <c r="F2" s="6">
        <f>COUNTIF(LR!B:F,E2)</f>
        <v>20</v>
      </c>
      <c r="G2" s="6">
        <f>COUNTIF(LR!G:G,E2)</f>
        <v>4</v>
      </c>
      <c r="J2" s="2" t="s">
        <v>128</v>
      </c>
      <c r="K2" s="3">
        <f>COUNTIF(GC!B:F,J2)</f>
        <v>6</v>
      </c>
      <c r="L2" s="3">
        <f>COUNTIF(GC!G:G,J2)</f>
        <v>1</v>
      </c>
      <c r="M2" s="3"/>
      <c r="N2" s="2" t="s">
        <v>114</v>
      </c>
      <c r="O2" s="6">
        <f>COUNTIF(LC!B:F,N2)</f>
        <v>14</v>
      </c>
      <c r="P2" s="6">
        <f>COUNTIF(LC!G:G,N2)</f>
        <v>1</v>
      </c>
      <c r="Q2" s="3"/>
      <c r="R2" s="3"/>
      <c r="S2" t="s">
        <v>163</v>
      </c>
      <c r="T2">
        <f>COUNTIF(GB!B:F,S2)</f>
        <v>10</v>
      </c>
      <c r="U2">
        <f>COUNTIF(GB!G:G,S2)</f>
        <v>1</v>
      </c>
      <c r="W2" s="2" t="s">
        <v>168</v>
      </c>
      <c r="X2">
        <f>COUNTIF(LB!B:F,W2)</f>
        <v>12</v>
      </c>
      <c r="Y2">
        <f>COUNTIF(LB!G:G,W2)</f>
        <v>2</v>
      </c>
      <c r="Z2" s="3"/>
      <c r="AA2" s="3"/>
      <c r="AB2" s="2" t="s">
        <v>176</v>
      </c>
      <c r="AC2">
        <f>COUNTIF(GL!B:F,AB2)</f>
        <v>7</v>
      </c>
      <c r="AD2" s="3">
        <f>COUNTIF(GL!G:G,AB2)</f>
        <v>2</v>
      </c>
      <c r="AE2" s="3"/>
      <c r="AF2" s="2" t="s">
        <v>127</v>
      </c>
      <c r="AG2">
        <f>COUNTIF(LL!B:F,AF2)</f>
        <v>18</v>
      </c>
      <c r="AH2" s="3">
        <f>COUNTIF(LL!G:G,AF2)</f>
        <v>4</v>
      </c>
      <c r="AI2" s="3"/>
      <c r="AJ2" s="3"/>
      <c r="AK2" s="3"/>
    </row>
    <row r="3" spans="1:37" x14ac:dyDescent="0.35">
      <c r="A3" s="2" t="s">
        <v>16</v>
      </c>
      <c r="B3" s="6">
        <f>COUNTIF(GR!B:F,A3)</f>
        <v>7</v>
      </c>
      <c r="C3" s="6">
        <f>COUNTIF(GR!G:G,A3)</f>
        <v>1</v>
      </c>
      <c r="E3" s="7" t="s">
        <v>61</v>
      </c>
      <c r="F3" s="8">
        <f>SUM(F39:F40)</f>
        <v>10</v>
      </c>
      <c r="G3" s="8">
        <f>SUM(G39:G40)</f>
        <v>3</v>
      </c>
      <c r="J3" s="3" t="s">
        <v>91</v>
      </c>
      <c r="K3" s="3">
        <f>COUNTIF(GC!B:F,J3)</f>
        <v>6</v>
      </c>
      <c r="L3" s="3">
        <f>COUNTIF(GC!G:G,J3)</f>
        <v>0</v>
      </c>
      <c r="N3" s="2" t="s">
        <v>102</v>
      </c>
      <c r="O3" s="6">
        <f>COUNTIF(LC!B:F,N3)</f>
        <v>9</v>
      </c>
      <c r="P3" s="6">
        <f>COUNTIF(LC!G:G,N3)</f>
        <v>2</v>
      </c>
      <c r="S3" s="2" t="s">
        <v>261</v>
      </c>
      <c r="T3">
        <f>COUNTIF(GB!B:F,S3)</f>
        <v>7</v>
      </c>
      <c r="U3">
        <f>COUNTIF(GB!G:G,S3)</f>
        <v>1</v>
      </c>
      <c r="W3" s="2" t="s">
        <v>127</v>
      </c>
      <c r="X3">
        <f>COUNTIF(LB!B:F,W3)</f>
        <v>10</v>
      </c>
      <c r="Y3">
        <f>COUNTIF(LB!G:G,W3)</f>
        <v>3</v>
      </c>
      <c r="AB3" s="2" t="s">
        <v>210</v>
      </c>
      <c r="AC3">
        <f>COUNTIF(GL!B:F,AB3)</f>
        <v>6</v>
      </c>
      <c r="AD3" s="3">
        <f>COUNTIF(GL!G:G,AB3)</f>
        <v>1</v>
      </c>
      <c r="AF3" s="2" t="s">
        <v>188</v>
      </c>
      <c r="AG3">
        <f>COUNTIF(LL!B:F,AF3)</f>
        <v>11</v>
      </c>
      <c r="AH3" s="3">
        <f>COUNTIF(LL!G:G,AF3)</f>
        <v>2</v>
      </c>
    </row>
    <row r="4" spans="1:37" x14ac:dyDescent="0.35">
      <c r="A4" s="2" t="s">
        <v>29</v>
      </c>
      <c r="B4" s="6">
        <f>COUNTIF(GR!B:F,A4)</f>
        <v>6</v>
      </c>
      <c r="C4" s="6">
        <f>COUNTIF(GR!G:G,A4)</f>
        <v>2</v>
      </c>
      <c r="E4" s="3" t="s">
        <v>294</v>
      </c>
      <c r="F4" s="6">
        <f>COUNTIF(LR!B:F,E4)</f>
        <v>10</v>
      </c>
      <c r="G4" s="6">
        <f>COUNTIF(LR!G:G,E4)</f>
        <v>2</v>
      </c>
      <c r="J4" s="2" t="s">
        <v>132</v>
      </c>
      <c r="K4" s="3">
        <f>COUNTIF(GC!B:F,J4)</f>
        <v>5</v>
      </c>
      <c r="L4" s="3">
        <f>COUNTIF(GC!G:G,J4)</f>
        <v>2</v>
      </c>
      <c r="N4" s="2" t="s">
        <v>127</v>
      </c>
      <c r="O4" s="6">
        <f>COUNTIF(LC!B:F,N4)</f>
        <v>7</v>
      </c>
      <c r="P4" s="6">
        <f>COUNTIF(LC!G:G,N4)</f>
        <v>1</v>
      </c>
      <c r="S4" t="s">
        <v>226</v>
      </c>
      <c r="T4">
        <f>COUNTIF(GB!B:F,S4)</f>
        <v>6</v>
      </c>
      <c r="U4">
        <f>COUNTIF(GB!G:G,S4)</f>
        <v>1</v>
      </c>
      <c r="W4" s="2" t="s">
        <v>119</v>
      </c>
      <c r="X4">
        <f>COUNTIF(LB!B:F,W4)</f>
        <v>9</v>
      </c>
      <c r="Y4">
        <f>COUNTIF(LB!G:G,W4)</f>
        <v>3</v>
      </c>
      <c r="AB4" s="2" t="s">
        <v>202</v>
      </c>
      <c r="AC4">
        <f>COUNTIF(GL!B:F,AB4)</f>
        <v>5</v>
      </c>
      <c r="AD4" s="3">
        <f>COUNTIF(GL!G:G,AB4)</f>
        <v>1</v>
      </c>
      <c r="AF4" s="3" t="s">
        <v>254</v>
      </c>
      <c r="AG4">
        <f>COUNTIF(LL!B:F,AF4)</f>
        <v>5</v>
      </c>
      <c r="AH4" s="3">
        <f>COUNTIF(LL!G:G,AF4)</f>
        <v>1</v>
      </c>
    </row>
    <row r="5" spans="1:37" x14ac:dyDescent="0.35">
      <c r="A5" s="2" t="s">
        <v>24</v>
      </c>
      <c r="B5" s="6">
        <f>COUNTIF(GR!B:F,A5)</f>
        <v>6</v>
      </c>
      <c r="C5" s="6">
        <f>COUNTIF(GR!G:G,A5)</f>
        <v>1</v>
      </c>
      <c r="E5" s="3" t="s">
        <v>62</v>
      </c>
      <c r="F5" s="6">
        <f>COUNTIF(LR!B:F,E5)</f>
        <v>8</v>
      </c>
      <c r="G5" s="6">
        <f>COUNTIF(LR!G:G,E5)</f>
        <v>1</v>
      </c>
      <c r="J5" s="2" t="s">
        <v>113</v>
      </c>
      <c r="K5" s="3">
        <f>COUNTIF(GC!B:F,J5)</f>
        <v>5</v>
      </c>
      <c r="L5" s="3">
        <f>COUNTIF(GC!G:G,J5)</f>
        <v>2</v>
      </c>
      <c r="N5" s="2" t="s">
        <v>130</v>
      </c>
      <c r="O5" s="6">
        <f>COUNTIF(LC!B:F,N5)</f>
        <v>5</v>
      </c>
      <c r="P5" s="6">
        <f>COUNTIF(LC!G:G,N5)</f>
        <v>1</v>
      </c>
      <c r="S5" t="s">
        <v>191</v>
      </c>
      <c r="T5">
        <f>COUNTIF(GB!B:F,S5)</f>
        <v>6</v>
      </c>
      <c r="U5">
        <f>COUNTIF(GB!G:G,S5)</f>
        <v>1</v>
      </c>
      <c r="W5" s="3" t="s">
        <v>240</v>
      </c>
      <c r="X5">
        <f>COUNTIF(LB!B:F,W5)</f>
        <v>5</v>
      </c>
      <c r="Y5">
        <f>COUNTIF(LB!G:G,W5)</f>
        <v>1</v>
      </c>
      <c r="AB5" s="2" t="s">
        <v>228</v>
      </c>
      <c r="AC5">
        <f>COUNTIF(GL!B:F,AB5)</f>
        <v>4</v>
      </c>
      <c r="AD5" s="3">
        <f>COUNTIF(GL!G:G,AB5)</f>
        <v>2</v>
      </c>
      <c r="AF5" s="3" t="s">
        <v>247</v>
      </c>
      <c r="AG5">
        <f>COUNTIF(LL!B:F,AF5)</f>
        <v>4</v>
      </c>
      <c r="AH5" s="3">
        <f>COUNTIF(LL!G:G,AF5)</f>
        <v>1</v>
      </c>
    </row>
    <row r="6" spans="1:37" x14ac:dyDescent="0.35">
      <c r="A6" t="s">
        <v>63</v>
      </c>
      <c r="B6" s="6">
        <f>COUNTIF(GR!B:F,A6)</f>
        <v>6</v>
      </c>
      <c r="C6" s="6">
        <f>COUNTIF(GR!G:G,A6)</f>
        <v>1</v>
      </c>
      <c r="E6" s="2" t="s">
        <v>41</v>
      </c>
      <c r="F6" s="6">
        <f>COUNTIF(LR!B:F,E6)</f>
        <v>6</v>
      </c>
      <c r="G6" s="6">
        <f>COUNTIF(LR!G:G,E6)</f>
        <v>1</v>
      </c>
      <c r="J6" s="3" t="s">
        <v>303</v>
      </c>
      <c r="K6" s="3">
        <f>COUNTIF(GC!B:F,J6)</f>
        <v>5</v>
      </c>
      <c r="L6" s="3">
        <f>COUNTIF(GC!G:G,J6)</f>
        <v>2</v>
      </c>
      <c r="N6" s="2" t="s">
        <v>111</v>
      </c>
      <c r="O6" s="6">
        <f>COUNTIF(LC!B:F,N6)</f>
        <v>4</v>
      </c>
      <c r="P6" s="6">
        <f>COUNTIF(LC!G:G,N6)</f>
        <v>2</v>
      </c>
      <c r="S6" t="s">
        <v>199</v>
      </c>
      <c r="T6">
        <f>COUNTIF(GB!B:F,S6)</f>
        <v>5</v>
      </c>
      <c r="U6">
        <f>COUNTIF(GB!G:G,S6)</f>
        <v>1</v>
      </c>
      <c r="W6" s="2" t="s">
        <v>201</v>
      </c>
      <c r="X6">
        <f>COUNTIF(LB!B:F,W6)</f>
        <v>5</v>
      </c>
      <c r="Y6">
        <f>COUNTIF(LB!G:G,W6)</f>
        <v>0</v>
      </c>
      <c r="AB6" s="2" t="s">
        <v>183</v>
      </c>
      <c r="AC6">
        <f>COUNTIF(GL!B:F,AB6)</f>
        <v>4</v>
      </c>
      <c r="AD6" s="3">
        <f>COUNTIF(GL!G:G,AB6)</f>
        <v>2</v>
      </c>
      <c r="AF6" s="2" t="s">
        <v>259</v>
      </c>
      <c r="AG6">
        <f>COUNTIF(LL!B:F,AF6)</f>
        <v>4</v>
      </c>
      <c r="AH6" s="3">
        <f>COUNTIF(LL!G:G,AF6)</f>
        <v>0</v>
      </c>
    </row>
    <row r="7" spans="1:37" x14ac:dyDescent="0.35">
      <c r="A7" s="3" t="s">
        <v>295</v>
      </c>
      <c r="B7" s="6">
        <f>COUNTIF(GR!B:F,A7)</f>
        <v>6</v>
      </c>
      <c r="C7" s="6">
        <f>COUNTIF(GR!G:G,A7)</f>
        <v>0</v>
      </c>
      <c r="E7" t="s">
        <v>57</v>
      </c>
      <c r="F7" s="6">
        <f>COUNTIF(LR!B:F,E7)</f>
        <v>3</v>
      </c>
      <c r="G7" s="6">
        <f>COUNTIF(LR!G:G,E7)</f>
        <v>1</v>
      </c>
      <c r="J7" s="2" t="s">
        <v>34</v>
      </c>
      <c r="K7" s="3">
        <f>COUNTIF(GC!B:F,J7)</f>
        <v>5</v>
      </c>
      <c r="L7" s="3">
        <f>COUNTIF(GC!G:G,J7)</f>
        <v>1</v>
      </c>
      <c r="N7" s="3" t="s">
        <v>298</v>
      </c>
      <c r="O7" s="6">
        <f>COUNTIF(LC!B:F,N7)</f>
        <v>4</v>
      </c>
      <c r="P7" s="6">
        <f>COUNTIF(LC!G:G,N7)</f>
        <v>1</v>
      </c>
      <c r="S7" t="s">
        <v>218</v>
      </c>
      <c r="T7">
        <f>COUNTIF(GB!B:F,S7)</f>
        <v>4</v>
      </c>
      <c r="U7">
        <f>COUNTIF(GB!G:G,S7)</f>
        <v>1</v>
      </c>
      <c r="W7" s="2" t="s">
        <v>207</v>
      </c>
      <c r="X7">
        <f>COUNTIF(LB!B:F,W7)</f>
        <v>4</v>
      </c>
      <c r="Y7">
        <f>COUNTIF(LB!G:G,W7)</f>
        <v>1</v>
      </c>
      <c r="AB7" s="2" t="s">
        <v>221</v>
      </c>
      <c r="AC7">
        <f>COUNTIF(GL!B:F,AB7)</f>
        <v>4</v>
      </c>
      <c r="AD7" s="3">
        <f>COUNTIF(GL!G:G,AB7)</f>
        <v>1</v>
      </c>
      <c r="AF7" s="2" t="s">
        <v>204</v>
      </c>
      <c r="AG7">
        <f>COUNTIF(LL!B:F,AF7)</f>
        <v>3</v>
      </c>
      <c r="AH7" s="3">
        <f>COUNTIF(LL!G:G,AF7)</f>
        <v>1</v>
      </c>
    </row>
    <row r="8" spans="1:37" x14ac:dyDescent="0.35">
      <c r="A8" s="2" t="s">
        <v>22</v>
      </c>
      <c r="B8" s="6">
        <f>COUNTIF(GR!B:F,A8)</f>
        <v>5</v>
      </c>
      <c r="C8" s="6">
        <f>COUNTIF(GR!G:G,A8)</f>
        <v>2</v>
      </c>
      <c r="E8" s="2" t="s">
        <v>54</v>
      </c>
      <c r="F8" s="6">
        <f>COUNTIF(LR!B:F,E8)</f>
        <v>3</v>
      </c>
      <c r="G8" s="6">
        <f>COUNTIF(LR!G:G,E8)</f>
        <v>0</v>
      </c>
      <c r="J8" s="2" t="s">
        <v>99</v>
      </c>
      <c r="K8" s="3">
        <f>COUNTIF(GC!B:F,J8)</f>
        <v>5</v>
      </c>
      <c r="L8" s="3">
        <f>COUNTIF(GC!G:G,J8)</f>
        <v>0</v>
      </c>
      <c r="N8" s="2" t="s">
        <v>119</v>
      </c>
      <c r="O8" s="6">
        <f>COUNTIF(LC!B:F,N8)</f>
        <v>3</v>
      </c>
      <c r="P8" s="6">
        <f>COUNTIF(LC!G:G,N8)</f>
        <v>1</v>
      </c>
      <c r="S8" t="s">
        <v>215</v>
      </c>
      <c r="T8">
        <f>COUNTIF(GB!B:F,S8)</f>
        <v>3</v>
      </c>
      <c r="U8">
        <f>COUNTIF(GB!G:G,S8)</f>
        <v>1</v>
      </c>
      <c r="W8" s="2" t="s">
        <v>220</v>
      </c>
      <c r="X8">
        <f>COUNTIF(LB!B:F,W8)</f>
        <v>4</v>
      </c>
      <c r="Y8">
        <f>COUNTIF(LB!G:G,W8)</f>
        <v>1</v>
      </c>
      <c r="AB8" s="3" t="s">
        <v>310</v>
      </c>
      <c r="AC8">
        <f>COUNTIF(GL!B:F,AB8)</f>
        <v>3</v>
      </c>
      <c r="AD8" s="3">
        <f>COUNTIF(GL!G:G,AB8)</f>
        <v>1</v>
      </c>
      <c r="AF8" t="s">
        <v>309</v>
      </c>
      <c r="AG8">
        <f>COUNTIF(LL!B:F,AF8)</f>
        <v>3</v>
      </c>
      <c r="AH8" s="3">
        <f>COUNTIF(LL!G:G,AF8)</f>
        <v>0</v>
      </c>
    </row>
    <row r="9" spans="1:37" x14ac:dyDescent="0.35">
      <c r="A9" s="2" t="s">
        <v>19</v>
      </c>
      <c r="B9" s="6">
        <f>COUNTIF(GR!B:F,A9)</f>
        <v>5</v>
      </c>
      <c r="C9" s="6">
        <f>COUNTIF(GR!G:G,A9)</f>
        <v>2</v>
      </c>
      <c r="E9" t="s">
        <v>49</v>
      </c>
      <c r="F9" s="6">
        <f>COUNTIF(LR!B:F,E9)</f>
        <v>3</v>
      </c>
      <c r="G9" s="6">
        <f>COUNTIF(LR!G:G,E9)</f>
        <v>0</v>
      </c>
      <c r="J9" s="2" t="s">
        <v>124</v>
      </c>
      <c r="K9" s="3">
        <f>COUNTIF(GC!B:F,J9)</f>
        <v>4</v>
      </c>
      <c r="L9" s="3">
        <f>COUNTIF(GC!G:G,J9)</f>
        <v>1</v>
      </c>
      <c r="N9" s="2" t="s">
        <v>97</v>
      </c>
      <c r="O9" s="6">
        <f>COUNTIF(LC!B:F,N9)</f>
        <v>2</v>
      </c>
      <c r="P9" s="6">
        <f>COUNTIF(LC!G:G,N9)</f>
        <v>1</v>
      </c>
      <c r="S9" t="s">
        <v>205</v>
      </c>
      <c r="T9">
        <f>COUNTIF(GB!B:F,S9)</f>
        <v>3</v>
      </c>
      <c r="U9">
        <f>COUNTIF(GB!G:G,S9)</f>
        <v>0</v>
      </c>
      <c r="W9" s="3" t="s">
        <v>319</v>
      </c>
      <c r="X9">
        <f>COUNTIF(LB!B:F,W9)</f>
        <v>4</v>
      </c>
      <c r="Y9">
        <f>COUNTIF(LB!G:G,W9)</f>
        <v>0</v>
      </c>
      <c r="AB9" s="2" t="s">
        <v>186</v>
      </c>
      <c r="AC9">
        <f>COUNTIF(GL!B:F,AB9)</f>
        <v>3</v>
      </c>
      <c r="AD9" s="3">
        <f>COUNTIF(GL!G:G,AB9)</f>
        <v>0</v>
      </c>
      <c r="AF9" s="3" t="s">
        <v>322</v>
      </c>
      <c r="AG9">
        <f>COUNTIF(LL!B:F,AF9)</f>
        <v>3</v>
      </c>
      <c r="AH9" s="3">
        <f>COUNTIF(LL!G:G,AF9)</f>
        <v>0</v>
      </c>
    </row>
    <row r="10" spans="1:37" x14ac:dyDescent="0.35">
      <c r="A10" s="2" t="s">
        <v>17</v>
      </c>
      <c r="B10" s="6">
        <f>COUNTIF(GR!B:F,A10)</f>
        <v>4</v>
      </c>
      <c r="C10" s="6">
        <f>COUNTIF(GR!G:G,A10)</f>
        <v>0</v>
      </c>
      <c r="E10" s="2" t="s">
        <v>47</v>
      </c>
      <c r="F10" s="6">
        <f>COUNTIF(LR!B:F,E10)</f>
        <v>2</v>
      </c>
      <c r="G10" s="6">
        <f>COUNTIF(LR!G:G,E10)</f>
        <v>1</v>
      </c>
      <c r="J10" s="2" t="s">
        <v>121</v>
      </c>
      <c r="K10" s="3">
        <f>COUNTIF(GC!B:F,J10)</f>
        <v>4</v>
      </c>
      <c r="L10" s="3">
        <f>COUNTIF(GC!G:G,J10)</f>
        <v>1</v>
      </c>
      <c r="N10" s="2" t="s">
        <v>142</v>
      </c>
      <c r="O10" s="6">
        <f>COUNTIF(LC!B:F,N10)</f>
        <v>2</v>
      </c>
      <c r="P10" s="6">
        <f>COUNTIF(LC!G:G,N10)</f>
        <v>0</v>
      </c>
      <c r="S10" t="s">
        <v>175</v>
      </c>
      <c r="T10">
        <f>COUNTIF(GB!B:F,S10)</f>
        <v>2</v>
      </c>
      <c r="U10">
        <f>COUNTIF(GB!G:G,S10)</f>
        <v>1</v>
      </c>
      <c r="W10" s="2" t="s">
        <v>217</v>
      </c>
      <c r="X10">
        <f>COUNTIF(LB!B:F,W10)</f>
        <v>3</v>
      </c>
      <c r="Y10">
        <f>COUNTIF(LB!G:G,W10)</f>
        <v>0</v>
      </c>
      <c r="AB10" s="2" t="s">
        <v>209</v>
      </c>
      <c r="AC10">
        <f>COUNTIF(GL!B:F,AB10)</f>
        <v>2</v>
      </c>
      <c r="AD10" s="3">
        <f>COUNTIF(GL!G:G,AB10)</f>
        <v>1</v>
      </c>
      <c r="AF10" s="2" t="s">
        <v>187</v>
      </c>
      <c r="AG10">
        <f>COUNTIF(LL!B:F,AF10)</f>
        <v>2</v>
      </c>
      <c r="AH10" s="3">
        <f>COUNTIF(LL!G:G,AF10)</f>
        <v>1</v>
      </c>
    </row>
    <row r="11" spans="1:37" x14ac:dyDescent="0.35">
      <c r="A11" s="3" t="s">
        <v>296</v>
      </c>
      <c r="B11" s="6">
        <f>COUNTIF(GR!B:F,A11)</f>
        <v>3</v>
      </c>
      <c r="C11" s="6">
        <f>COUNTIF(GR!G:G,A11)</f>
        <v>2</v>
      </c>
      <c r="E11" t="s">
        <v>44</v>
      </c>
      <c r="F11" s="6">
        <f>COUNTIF(LR!B:F,E11)</f>
        <v>2</v>
      </c>
      <c r="G11" s="6">
        <f>COUNTIF(LR!G:G,E11)</f>
        <v>1</v>
      </c>
      <c r="J11" s="3" t="s">
        <v>90</v>
      </c>
      <c r="K11" s="3">
        <f>COUNTIF(GC!B:F,J11)</f>
        <v>4</v>
      </c>
      <c r="L11" s="3">
        <f>COUNTIF(GC!G:G,J11)</f>
        <v>0</v>
      </c>
      <c r="N11" s="2" t="s">
        <v>103</v>
      </c>
      <c r="O11" s="6">
        <f>COUNTIF(LC!B:F,N11)</f>
        <v>2</v>
      </c>
      <c r="P11" s="6">
        <f>COUNTIF(LC!G:G,N11)</f>
        <v>0</v>
      </c>
      <c r="S11" t="s">
        <v>238</v>
      </c>
      <c r="T11">
        <f>COUNTIF(GB!B:F,S11)</f>
        <v>2</v>
      </c>
      <c r="U11">
        <f>COUNTIF(GB!G:G,S11)</f>
        <v>1</v>
      </c>
      <c r="W11" s="3" t="s">
        <v>304</v>
      </c>
      <c r="X11">
        <f>COUNTIF(LB!B:F,W11)</f>
        <v>3</v>
      </c>
      <c r="Y11">
        <f>COUNTIF(LB!G:G,W11)</f>
        <v>0</v>
      </c>
      <c r="AB11" s="2" t="s">
        <v>150</v>
      </c>
      <c r="AC11">
        <f>COUNTIF(GL!B:F,AB11)</f>
        <v>2</v>
      </c>
      <c r="AD11" s="3">
        <f>COUNTIF(GL!G:G,AB11)</f>
        <v>1</v>
      </c>
      <c r="AF11" s="2" t="s">
        <v>161</v>
      </c>
      <c r="AG11">
        <f>COUNTIF(LL!B:F,AF11)</f>
        <v>2</v>
      </c>
      <c r="AH11" s="3">
        <f>COUNTIF(LL!G:G,AF11)</f>
        <v>1</v>
      </c>
    </row>
    <row r="12" spans="1:37" x14ac:dyDescent="0.35">
      <c r="A12" s="2" t="s">
        <v>21</v>
      </c>
      <c r="B12" s="6">
        <f>COUNTIF(GR!B:F,A12)</f>
        <v>3</v>
      </c>
      <c r="C12" s="6">
        <f>COUNTIF(GR!G:G,A12)</f>
        <v>0</v>
      </c>
      <c r="E12" s="2" t="s">
        <v>45</v>
      </c>
      <c r="F12" s="6">
        <f>COUNTIF(LR!B:F,E12)</f>
        <v>2</v>
      </c>
      <c r="G12" s="6">
        <f>COUNTIF(LR!G:G,E12)</f>
        <v>0</v>
      </c>
      <c r="J12" s="2" t="s">
        <v>131</v>
      </c>
      <c r="K12" s="3">
        <f>COUNTIF(GC!B:F,J12)</f>
        <v>3</v>
      </c>
      <c r="L12" s="3">
        <f>COUNTIF(GC!G:G,J12)</f>
        <v>0</v>
      </c>
      <c r="N12" s="2" t="s">
        <v>143</v>
      </c>
      <c r="O12" s="6">
        <f>COUNTIF(LC!B:F,N12)</f>
        <v>2</v>
      </c>
      <c r="P12" s="6">
        <f>COUNTIF(LC!G:G,N12)</f>
        <v>0</v>
      </c>
      <c r="S12" t="s">
        <v>223</v>
      </c>
      <c r="T12">
        <f>COUNTIF(GB!B:F,S12)</f>
        <v>2</v>
      </c>
      <c r="U12">
        <f>COUNTIF(GB!G:G,S12)</f>
        <v>0</v>
      </c>
      <c r="W12" s="2" t="s">
        <v>154</v>
      </c>
      <c r="X12">
        <f>COUNTIF(LB!B:F,W12)</f>
        <v>2</v>
      </c>
      <c r="Y12">
        <f>COUNTIF(LB!G:G,W12)</f>
        <v>1</v>
      </c>
      <c r="AB12" s="2" t="s">
        <v>157</v>
      </c>
      <c r="AC12">
        <f>COUNTIF(GL!B:F,AB12)</f>
        <v>2</v>
      </c>
      <c r="AD12" s="3">
        <f>COUNTIF(GL!G:G,AB12)</f>
        <v>1</v>
      </c>
      <c r="AF12" t="s">
        <v>308</v>
      </c>
      <c r="AG12">
        <f>COUNTIF(LL!B:F,AF12)</f>
        <v>2</v>
      </c>
      <c r="AH12" s="3">
        <f>COUNTIF(LL!G:G,AF12)</f>
        <v>1</v>
      </c>
    </row>
    <row r="13" spans="1:37" x14ac:dyDescent="0.35">
      <c r="A13" s="2" t="s">
        <v>23</v>
      </c>
      <c r="B13" s="6">
        <f>COUNTIF(GR!B:F,A13)</f>
        <v>2</v>
      </c>
      <c r="C13" s="6">
        <f>COUNTIF(GR!G:G,A13)</f>
        <v>0</v>
      </c>
      <c r="E13" t="s">
        <v>56</v>
      </c>
      <c r="F13" s="6">
        <f>COUNTIF(LR!B:F,E13)</f>
        <v>2</v>
      </c>
      <c r="G13" s="6">
        <f>COUNTIF(LR!G:G,E13)</f>
        <v>0</v>
      </c>
      <c r="J13" s="2" t="s">
        <v>105</v>
      </c>
      <c r="K13" s="3">
        <f>COUNTIF(GC!B:F,J13)</f>
        <v>3</v>
      </c>
      <c r="L13" s="3">
        <f>COUNTIF(GC!G:G,J13)</f>
        <v>0</v>
      </c>
      <c r="N13" s="2" t="s">
        <v>137</v>
      </c>
      <c r="O13" s="6">
        <f>COUNTIF(LC!B:F,N13)</f>
        <v>2</v>
      </c>
      <c r="P13" s="6">
        <f>COUNTIF(LC!G:G,N13)</f>
        <v>0</v>
      </c>
      <c r="S13" t="s">
        <v>192</v>
      </c>
      <c r="T13">
        <f>COUNTIF(GB!B:F,S13)</f>
        <v>2</v>
      </c>
      <c r="U13">
        <f>COUNTIF(GB!G:G,S13)</f>
        <v>0</v>
      </c>
      <c r="W13" s="3" t="s">
        <v>251</v>
      </c>
      <c r="X13">
        <f>COUNTIF(LB!B:F,W13)</f>
        <v>2</v>
      </c>
      <c r="Y13">
        <f>COUNTIF(LB!G:G,W13)</f>
        <v>1</v>
      </c>
      <c r="AB13" s="3" t="s">
        <v>318</v>
      </c>
      <c r="AC13">
        <f>COUNTIF(GL!B:F,AB13)</f>
        <v>2</v>
      </c>
      <c r="AD13" s="3">
        <f>COUNTIF(GL!G:G,AB13)</f>
        <v>1</v>
      </c>
      <c r="AF13" s="2" t="s">
        <v>159</v>
      </c>
      <c r="AG13">
        <f>COUNTIF(LL!B:F,AF13)</f>
        <v>2</v>
      </c>
      <c r="AH13" s="3">
        <f>COUNTIF(LL!G:G,AF13)</f>
        <v>0</v>
      </c>
    </row>
    <row r="14" spans="1:37" x14ac:dyDescent="0.35">
      <c r="A14" s="2" t="s">
        <v>27</v>
      </c>
      <c r="B14" s="6">
        <f>COUNTIF(GR!B:F,A14)</f>
        <v>2</v>
      </c>
      <c r="C14" s="6">
        <f>COUNTIF(GR!G:G,A14)</f>
        <v>0</v>
      </c>
      <c r="E14" t="s">
        <v>52</v>
      </c>
      <c r="F14" s="6">
        <f>COUNTIF(LR!B:F,E14)</f>
        <v>2</v>
      </c>
      <c r="G14" s="6">
        <f>COUNTIF(LR!G:G,E14)</f>
        <v>0</v>
      </c>
      <c r="J14" s="2" t="s">
        <v>117</v>
      </c>
      <c r="K14" s="3">
        <f>COUNTIF(GC!B:F,J14)</f>
        <v>3</v>
      </c>
      <c r="L14" s="3">
        <f>COUNTIF(GC!G:G,J14)</f>
        <v>0</v>
      </c>
      <c r="N14" s="3" t="s">
        <v>264</v>
      </c>
      <c r="O14" s="6">
        <f>COUNTIF(LC!B:F,N14)</f>
        <v>2</v>
      </c>
      <c r="P14" s="6">
        <f>COUNTIF(LC!G:G,N14)</f>
        <v>0</v>
      </c>
      <c r="S14" t="s">
        <v>182</v>
      </c>
      <c r="T14">
        <f>COUNTIF(GB!B:F,S14)</f>
        <v>2</v>
      </c>
      <c r="U14">
        <f>COUNTIF(GB!G:G,S14)</f>
        <v>0</v>
      </c>
      <c r="W14" s="3" t="s">
        <v>305</v>
      </c>
      <c r="X14">
        <f>COUNTIF(LB!B:F,W14)</f>
        <v>2</v>
      </c>
      <c r="Y14">
        <f>COUNTIF(LB!G:G,W14)</f>
        <v>1</v>
      </c>
      <c r="AB14" s="3" t="s">
        <v>252</v>
      </c>
      <c r="AC14">
        <f>COUNTIF(GL!B:F,AB14)</f>
        <v>2</v>
      </c>
      <c r="AD14" s="3">
        <f>COUNTIF(GL!G:G,AB14)</f>
        <v>0</v>
      </c>
      <c r="AF14" s="2" t="s">
        <v>214</v>
      </c>
      <c r="AG14">
        <f>COUNTIF(LL!B:F,AF14)</f>
        <v>2</v>
      </c>
      <c r="AH14" s="3">
        <f>COUNTIF(LL!G:G,AF14)</f>
        <v>0</v>
      </c>
    </row>
    <row r="15" spans="1:37" x14ac:dyDescent="0.35">
      <c r="A15" s="2" t="s">
        <v>34</v>
      </c>
      <c r="B15" s="6">
        <f>COUNTIF(GR!B:F,A15)</f>
        <v>2</v>
      </c>
      <c r="C15" s="6">
        <f>COUNTIF(GR!G:G,A15)</f>
        <v>0</v>
      </c>
      <c r="E15" s="3" t="s">
        <v>148</v>
      </c>
      <c r="F15" s="6">
        <f>COUNTIF(LR!B:F,E15)</f>
        <v>2</v>
      </c>
      <c r="G15" s="6">
        <f>COUNTIF(LR!G:G,E15)</f>
        <v>0</v>
      </c>
      <c r="J15" s="2" t="s">
        <v>139</v>
      </c>
      <c r="K15" s="3">
        <f>COUNTIF(GC!B:F,J15)</f>
        <v>2</v>
      </c>
      <c r="L15" s="3">
        <f>COUNTIF(GC!G:G,J15)</f>
        <v>1</v>
      </c>
      <c r="N15" s="17" t="s">
        <v>301</v>
      </c>
      <c r="O15" s="6">
        <f>SUM(O27:O28)</f>
        <v>2</v>
      </c>
      <c r="P15" s="6">
        <f>SUM(P27:P28)</f>
        <v>0</v>
      </c>
      <c r="S15" t="s">
        <v>198</v>
      </c>
      <c r="T15">
        <f>COUNTIF(GB!B:F,S15)</f>
        <v>1</v>
      </c>
      <c r="U15">
        <f>COUNTIF(GB!G:G,S15)</f>
        <v>1</v>
      </c>
      <c r="W15" s="2" t="s">
        <v>208</v>
      </c>
      <c r="X15">
        <f>COUNTIF(LB!B:F,W15)</f>
        <v>2</v>
      </c>
      <c r="Y15">
        <f>COUNTIF(LB!G:G,W15)</f>
        <v>0</v>
      </c>
      <c r="AB15" s="2" t="s">
        <v>235</v>
      </c>
      <c r="AC15">
        <f>COUNTIF(GL!B:F,AB15)</f>
        <v>2</v>
      </c>
      <c r="AD15" s="3">
        <f>COUNTIF(GL!G:G,AB15)</f>
        <v>0</v>
      </c>
      <c r="AF15" s="3" t="s">
        <v>316</v>
      </c>
      <c r="AG15">
        <f>COUNTIF(LL!B:F,AF15)</f>
        <v>2</v>
      </c>
      <c r="AH15" s="3">
        <f>COUNTIF(LL!G:G,AF15)</f>
        <v>0</v>
      </c>
    </row>
    <row r="16" spans="1:37" x14ac:dyDescent="0.35">
      <c r="A16" s="2" t="s">
        <v>35</v>
      </c>
      <c r="B16" s="6">
        <f>COUNTIF(GR!B:F,A16)</f>
        <v>2</v>
      </c>
      <c r="C16" s="6">
        <f>COUNTIF(GR!G:G,A16)</f>
        <v>0</v>
      </c>
      <c r="E16" t="s">
        <v>50</v>
      </c>
      <c r="F16" s="6">
        <f>COUNTIF(LR!B:F,E16)</f>
        <v>1</v>
      </c>
      <c r="G16" s="6">
        <f>COUNTIF(LR!G:G,E16)</f>
        <v>1</v>
      </c>
      <c r="J16" s="2" t="s">
        <v>116</v>
      </c>
      <c r="K16" s="3">
        <f>COUNTIF(GC!B:F,J16)</f>
        <v>2</v>
      </c>
      <c r="L16" s="3">
        <f>COUNTIF(GC!G:G,J16)</f>
        <v>1</v>
      </c>
      <c r="N16" s="3" t="s">
        <v>320</v>
      </c>
      <c r="O16" s="6">
        <f>COUNTIF(LC!B:F,N16)</f>
        <v>2</v>
      </c>
      <c r="P16" s="6">
        <f>COUNTIF(LC!G:G,N16)</f>
        <v>0</v>
      </c>
      <c r="S16" t="s">
        <v>190</v>
      </c>
      <c r="T16">
        <f>COUNTIF(GB!B:F,S16)</f>
        <v>1</v>
      </c>
      <c r="U16">
        <f>COUNTIF(GB!G:G,S16)</f>
        <v>1</v>
      </c>
      <c r="W16" s="3" t="s">
        <v>280</v>
      </c>
      <c r="X16">
        <f>COUNTIF(LB!B:F,W16)</f>
        <v>2</v>
      </c>
      <c r="Y16">
        <f>COUNTIF(LB!G:G,W16)</f>
        <v>0</v>
      </c>
      <c r="AB16" s="2" t="s">
        <v>177</v>
      </c>
      <c r="AC16">
        <f>COUNTIF(GL!B:F,AB16)</f>
        <v>2</v>
      </c>
      <c r="AD16" s="3">
        <f>COUNTIF(GL!G:G,AB16)</f>
        <v>0</v>
      </c>
      <c r="AF16" s="2" t="s">
        <v>47</v>
      </c>
      <c r="AG16">
        <f>COUNTIF(LL!B:F,AF16)</f>
        <v>1</v>
      </c>
      <c r="AH16" s="3">
        <f>COUNTIF(LL!G:G,AF16)</f>
        <v>1</v>
      </c>
    </row>
    <row r="17" spans="1:34" x14ac:dyDescent="0.35">
      <c r="A17" s="2" t="s">
        <v>25</v>
      </c>
      <c r="B17" s="6">
        <f>COUNTIF(GR!B:F,A17)</f>
        <v>1</v>
      </c>
      <c r="C17" s="6">
        <f>COUNTIF(GR!G:G,A17)</f>
        <v>1</v>
      </c>
      <c r="E17" s="2" t="s">
        <v>53</v>
      </c>
      <c r="F17" s="6">
        <f>COUNTIF(LR!B:F,E17)</f>
        <v>1</v>
      </c>
      <c r="G17" s="6">
        <f>COUNTIF(LR!G:G,E17)</f>
        <v>0</v>
      </c>
      <c r="J17" s="2" t="s">
        <v>112</v>
      </c>
      <c r="K17" s="3">
        <f>COUNTIF(GC!B:F,J17)</f>
        <v>2</v>
      </c>
      <c r="L17" s="3">
        <f>COUNTIF(GC!G:G,J17)</f>
        <v>0</v>
      </c>
      <c r="N17" s="2" t="s">
        <v>120</v>
      </c>
      <c r="O17" s="6">
        <f>COUNTIF(LC!B:F,N17)</f>
        <v>1</v>
      </c>
      <c r="P17" s="6">
        <f>COUNTIF(LC!G:G,N17)</f>
        <v>2</v>
      </c>
      <c r="S17" t="s">
        <v>151</v>
      </c>
      <c r="T17">
        <f>COUNTIF(GB!B:F,S17)</f>
        <v>1</v>
      </c>
      <c r="U17">
        <f>COUNTIF(GB!G:G,S17)</f>
        <v>1</v>
      </c>
      <c r="W17" s="2" t="s">
        <v>166</v>
      </c>
      <c r="X17">
        <f>COUNTIF(LB!B:F,W17)</f>
        <v>1</v>
      </c>
      <c r="Y17">
        <f>COUNTIF(LB!G:G,W17)</f>
        <v>1</v>
      </c>
      <c r="AB17" s="2" t="s">
        <v>152</v>
      </c>
      <c r="AC17">
        <f>COUNTIF(GL!B:F,AB17)</f>
        <v>2</v>
      </c>
      <c r="AD17" s="3">
        <f>COUNTIF(GL!G:G,AB17)</f>
        <v>0</v>
      </c>
      <c r="AF17" s="2" t="s">
        <v>179</v>
      </c>
      <c r="AG17">
        <f>COUNTIF(LL!B:F,AF17)</f>
        <v>1</v>
      </c>
      <c r="AH17" s="3">
        <f>COUNTIF(LL!G:G,AF17)</f>
        <v>1</v>
      </c>
    </row>
    <row r="18" spans="1:34" x14ac:dyDescent="0.35">
      <c r="A18" s="2" t="s">
        <v>33</v>
      </c>
      <c r="B18" s="6">
        <f>COUNTIF(GR!B:F,A18)</f>
        <v>1</v>
      </c>
      <c r="C18" s="6">
        <f>COUNTIF(GR!G:G,A18)</f>
        <v>0</v>
      </c>
      <c r="E18" s="2" t="s">
        <v>43</v>
      </c>
      <c r="F18" s="6">
        <f>COUNTIF(LR!B:F,E18)</f>
        <v>1</v>
      </c>
      <c r="G18" s="6">
        <f>COUNTIF(LR!G:G,E18)</f>
        <v>0</v>
      </c>
      <c r="J18" s="2" t="s">
        <v>110</v>
      </c>
      <c r="K18" s="3">
        <f>COUNTIF(GC!B:F,J18)</f>
        <v>2</v>
      </c>
      <c r="L18" s="3">
        <f>COUNTIF(GC!G:G,J18)</f>
        <v>0</v>
      </c>
      <c r="N18" s="2" t="s">
        <v>138</v>
      </c>
      <c r="O18" s="6">
        <f>COUNTIF(LC!B:F,N18)</f>
        <v>1</v>
      </c>
      <c r="P18" s="6">
        <f>COUNTIF(LC!G:G,N18)</f>
        <v>1</v>
      </c>
      <c r="S18" s="3" t="s">
        <v>321</v>
      </c>
      <c r="T18">
        <f>COUNTIF(GB!B:F,S18)</f>
        <v>1</v>
      </c>
      <c r="U18">
        <f>COUNTIF(GB!G:G,S18)</f>
        <v>1</v>
      </c>
      <c r="W18" s="3" t="s">
        <v>250</v>
      </c>
      <c r="X18">
        <f>COUNTIF(LB!B:F,W18)</f>
        <v>1</v>
      </c>
      <c r="Y18">
        <f>COUNTIF(LB!G:G,W18)</f>
        <v>0</v>
      </c>
      <c r="AB18" s="2" t="s">
        <v>236</v>
      </c>
      <c r="AC18">
        <f>COUNTIF(GL!B:F,AB18)</f>
        <v>2</v>
      </c>
      <c r="AD18" s="3">
        <f>COUNTIF(GL!G:G,AB18)</f>
        <v>0</v>
      </c>
      <c r="AF18" s="3" t="s">
        <v>253</v>
      </c>
      <c r="AG18">
        <f>COUNTIF(LL!B:F,AF18)</f>
        <v>1</v>
      </c>
      <c r="AH18" s="3">
        <f>COUNTIF(LL!G:G,AF18)</f>
        <v>0</v>
      </c>
    </row>
    <row r="19" spans="1:34" x14ac:dyDescent="0.35">
      <c r="A19" s="2" t="s">
        <v>28</v>
      </c>
      <c r="B19" s="6">
        <f>COUNTIF(GR!B:F,A19)</f>
        <v>1</v>
      </c>
      <c r="C19" s="6">
        <f>COUNTIF(GR!G:G,A19)</f>
        <v>0</v>
      </c>
      <c r="E19" t="s">
        <v>46</v>
      </c>
      <c r="F19" s="6">
        <f>COUNTIF(LR!B:F,E19)</f>
        <v>1</v>
      </c>
      <c r="G19" s="6">
        <f>COUNTIF(LR!G:G,E19)</f>
        <v>0</v>
      </c>
      <c r="J19" s="2" t="s">
        <v>108</v>
      </c>
      <c r="K19" s="3">
        <f>COUNTIF(GC!B:F,J19)</f>
        <v>1</v>
      </c>
      <c r="L19" s="3">
        <f>COUNTIF(GC!G:G,J19)</f>
        <v>1</v>
      </c>
      <c r="N19" s="3" t="s">
        <v>315</v>
      </c>
      <c r="O19" s="6">
        <f>COUNTIF(LC!B:F,N19)</f>
        <v>1</v>
      </c>
      <c r="P19" s="6">
        <f>COUNTIF(LC!G:G,N19)</f>
        <v>1</v>
      </c>
      <c r="S19" s="3" t="s">
        <v>249</v>
      </c>
      <c r="T19">
        <f>COUNTIF(GB!B:F,S19)</f>
        <v>1</v>
      </c>
      <c r="U19">
        <f>COUNTIF(GB!G:G,S19)</f>
        <v>0</v>
      </c>
      <c r="W19" s="2" t="s">
        <v>195</v>
      </c>
      <c r="X19">
        <f>COUNTIF(LB!B:F,W19)</f>
        <v>1</v>
      </c>
      <c r="Y19">
        <f>COUNTIF(LB!G:G,W19)</f>
        <v>0</v>
      </c>
      <c r="AB19" s="2" t="s">
        <v>184</v>
      </c>
      <c r="AC19">
        <f>COUNTIF(GL!B:F,AB19)</f>
        <v>2</v>
      </c>
      <c r="AD19" s="3">
        <f>COUNTIF(GL!G:G,AB19)</f>
        <v>0</v>
      </c>
      <c r="AF19" s="2" t="s">
        <v>178</v>
      </c>
      <c r="AG19">
        <f>COUNTIF(LL!B:F,AF19)</f>
        <v>1</v>
      </c>
      <c r="AH19" s="3">
        <f>COUNTIF(LL!G:G,AF19)</f>
        <v>0</v>
      </c>
    </row>
    <row r="20" spans="1:34" x14ac:dyDescent="0.35">
      <c r="A20" s="2" t="s">
        <v>36</v>
      </c>
      <c r="B20" s="6">
        <f>COUNTIF(GR!B:F,A20)</f>
        <v>1</v>
      </c>
      <c r="C20" s="6">
        <f>COUNTIF(GR!G:G,A20)</f>
        <v>0</v>
      </c>
      <c r="E20" t="s">
        <v>48</v>
      </c>
      <c r="F20" s="6">
        <f>COUNTIF(LR!B:F,E20)</f>
        <v>1</v>
      </c>
      <c r="G20" s="6">
        <f>COUNTIF(LR!G:G,E20)</f>
        <v>0</v>
      </c>
      <c r="J20" s="2" t="s">
        <v>26</v>
      </c>
      <c r="K20" s="3">
        <f>COUNTIF(GC!B:F,J20)</f>
        <v>1</v>
      </c>
      <c r="L20" s="3">
        <f>COUNTIF(GC!G:G,J20)</f>
        <v>0</v>
      </c>
      <c r="N20" s="3" t="s">
        <v>92</v>
      </c>
      <c r="O20" s="6">
        <f>COUNTIF(LC!B:F,N20)</f>
        <v>1</v>
      </c>
      <c r="P20" s="6">
        <f>COUNTIF(LC!G:G,N20)</f>
        <v>0</v>
      </c>
      <c r="S20" t="s">
        <v>230</v>
      </c>
      <c r="T20">
        <f>COUNTIF(GB!B:F,S20)</f>
        <v>1</v>
      </c>
      <c r="U20">
        <f>COUNTIF(GB!G:G,S20)</f>
        <v>0</v>
      </c>
      <c r="W20" s="2" t="s">
        <v>167</v>
      </c>
      <c r="X20">
        <f>COUNTIF(LB!B:F,W20)</f>
        <v>1</v>
      </c>
      <c r="Y20">
        <f>COUNTIF(LB!G:G,W20)</f>
        <v>0</v>
      </c>
      <c r="AB20" s="2" t="s">
        <v>259</v>
      </c>
      <c r="AC20">
        <f>COUNTIF(GL!B:F,AB20)</f>
        <v>2</v>
      </c>
      <c r="AD20" s="3">
        <f>COUNTIF(GL!G:G,AB20)</f>
        <v>0</v>
      </c>
      <c r="AF20" s="2" t="s">
        <v>248</v>
      </c>
      <c r="AG20">
        <f>COUNTIF(LL!B:F,AF20)</f>
        <v>1</v>
      </c>
      <c r="AH20" s="3">
        <f>COUNTIF(LL!G:G,AF20)</f>
        <v>0</v>
      </c>
    </row>
    <row r="21" spans="1:34" x14ac:dyDescent="0.35">
      <c r="A21" s="2" t="s">
        <v>18</v>
      </c>
      <c r="B21" s="6">
        <f>COUNTIF(GR!B:F,A21)</f>
        <v>1</v>
      </c>
      <c r="C21" s="6">
        <f>COUNTIF(GR!G:G,A21)</f>
        <v>0</v>
      </c>
      <c r="E21" t="s">
        <v>275</v>
      </c>
      <c r="F21" s="6">
        <f>COUNTIF(LR!B:F,E21)</f>
        <v>1</v>
      </c>
      <c r="G21" s="6">
        <f>COUNTIF(LR!G:G,E21)</f>
        <v>0</v>
      </c>
      <c r="J21" s="2" t="s">
        <v>93</v>
      </c>
      <c r="K21" s="3">
        <f>COUNTIF(GC!B:F,J21)</f>
        <v>1</v>
      </c>
      <c r="L21" s="3">
        <f>COUNTIF(GC!G:G,J21)</f>
        <v>0</v>
      </c>
      <c r="N21" s="3" t="s">
        <v>141</v>
      </c>
      <c r="O21" s="6">
        <f>COUNTIF(LC!B:F,N21)</f>
        <v>1</v>
      </c>
      <c r="P21" s="6">
        <f>COUNTIF(LC!G:G,N21)</f>
        <v>0</v>
      </c>
      <c r="S21" t="s">
        <v>162</v>
      </c>
      <c r="T21">
        <f>COUNTIF(GB!B:F,S21)</f>
        <v>1</v>
      </c>
      <c r="U21">
        <f>COUNTIF(GB!G:G,S21)</f>
        <v>0</v>
      </c>
      <c r="W21" s="2" t="s">
        <v>241</v>
      </c>
      <c r="X21">
        <f>COUNTIF(LB!B:F,W21)</f>
        <v>1</v>
      </c>
      <c r="Y21">
        <f>COUNTIF(LB!G:G,W21)</f>
        <v>0</v>
      </c>
      <c r="AB21" s="2" t="s">
        <v>245</v>
      </c>
      <c r="AC21">
        <f>COUNTIF(GL!B:F,AB21)</f>
        <v>1</v>
      </c>
      <c r="AD21" s="3">
        <f>COUNTIF(GL!G:G,AB21)</f>
        <v>1</v>
      </c>
      <c r="AF21" s="2" t="s">
        <v>212</v>
      </c>
      <c r="AG21">
        <f>COUNTIF(LL!B:F,AF21)</f>
        <v>1</v>
      </c>
      <c r="AH21" s="3">
        <f>COUNTIF(LL!G:G,AF21)</f>
        <v>0</v>
      </c>
    </row>
    <row r="22" spans="1:34" x14ac:dyDescent="0.35">
      <c r="A22" s="2" t="s">
        <v>37</v>
      </c>
      <c r="B22" s="6">
        <f>COUNTIF(GR!B:F,A22)</f>
        <v>1</v>
      </c>
      <c r="C22" s="6">
        <f>COUNTIF(GR!G:G,A22)</f>
        <v>0</v>
      </c>
      <c r="E22" t="s">
        <v>285</v>
      </c>
      <c r="F22" s="6">
        <f>COUNTIF(LR!B:F,E22)</f>
        <v>0</v>
      </c>
      <c r="G22" s="6">
        <f>COUNTIF(LR!G:G,E22)</f>
        <v>1</v>
      </c>
      <c r="J22" s="2" t="s">
        <v>140</v>
      </c>
      <c r="K22" s="3">
        <f>COUNTIF(GC!B:F,J22)</f>
        <v>1</v>
      </c>
      <c r="L22" s="3">
        <f>COUNTIF(GC!G:G,J22)</f>
        <v>0</v>
      </c>
      <c r="N22" s="2" t="s">
        <v>135</v>
      </c>
      <c r="O22" s="6">
        <f>COUNTIF(LC!B:F,N22)</f>
        <v>1</v>
      </c>
      <c r="P22" s="6">
        <f>COUNTIF(LC!G:G,N22)</f>
        <v>0</v>
      </c>
      <c r="S22" t="s">
        <v>231</v>
      </c>
      <c r="T22">
        <f>COUNTIF(GB!B:F,S22)</f>
        <v>1</v>
      </c>
      <c r="U22">
        <f>COUNTIF(GB!G:G,S22)</f>
        <v>0</v>
      </c>
      <c r="W22" s="2" t="s">
        <v>233</v>
      </c>
      <c r="X22">
        <f>COUNTIF(LB!B:F,W22)</f>
        <v>1</v>
      </c>
      <c r="Y22">
        <f>COUNTIF(LB!G:G,W22)</f>
        <v>0</v>
      </c>
      <c r="AB22" s="3" t="s">
        <v>281</v>
      </c>
      <c r="AC22">
        <f>COUNTIF(GL!B:F,AB22)</f>
        <v>1</v>
      </c>
      <c r="AD22" s="3">
        <f>COUNTIF(GL!G:G,AB22)</f>
        <v>1</v>
      </c>
      <c r="AF22" s="2" t="s">
        <v>197</v>
      </c>
      <c r="AG22">
        <f>COUNTIF(LL!B:F,AF22)</f>
        <v>1</v>
      </c>
      <c r="AH22" s="3">
        <f>COUNTIF(LL!G:G,AF22)</f>
        <v>0</v>
      </c>
    </row>
    <row r="23" spans="1:34" x14ac:dyDescent="0.35">
      <c r="A23" s="2" t="s">
        <v>31</v>
      </c>
      <c r="B23" s="6">
        <f>COUNTIF(GR!B:F,A23)</f>
        <v>1</v>
      </c>
      <c r="C23" s="6">
        <f>COUNTIF(GR!G:G,A23)</f>
        <v>0</v>
      </c>
      <c r="J23" s="2" t="s">
        <v>125</v>
      </c>
      <c r="K23" s="3">
        <f>COUNTIF(GC!B:F,J23)</f>
        <v>1</v>
      </c>
      <c r="L23" s="3">
        <f>COUNTIF(GC!G:G,J23)</f>
        <v>0</v>
      </c>
      <c r="N23" s="2" t="s">
        <v>100</v>
      </c>
      <c r="O23" s="6">
        <f>COUNTIF(LC!B:F,N23)</f>
        <v>1</v>
      </c>
      <c r="P23" s="6">
        <f>COUNTIF(LC!G:G,N23)</f>
        <v>0</v>
      </c>
      <c r="S23" t="s">
        <v>150</v>
      </c>
      <c r="T23">
        <f>COUNTIF(GB!B:F,S23)</f>
        <v>1</v>
      </c>
      <c r="U23">
        <f>COUNTIF(GB!G:G,S23)</f>
        <v>0</v>
      </c>
      <c r="W23" s="2" t="s">
        <v>155</v>
      </c>
      <c r="X23">
        <f>COUNTIF(LB!B:F,W23)</f>
        <v>1</v>
      </c>
      <c r="Y23">
        <f>COUNTIF(LB!G:G,W23)</f>
        <v>0</v>
      </c>
      <c r="AB23" s="2" t="s">
        <v>242</v>
      </c>
      <c r="AC23">
        <f>COUNTIF(GL!B:F,AB23)</f>
        <v>1</v>
      </c>
      <c r="AD23" s="3">
        <f>COUNTIF(GL!G:G,AB23)</f>
        <v>0</v>
      </c>
      <c r="AF23" s="2" t="s">
        <v>171</v>
      </c>
      <c r="AG23">
        <f>COUNTIF(LL!B:F,AF23)</f>
        <v>1</v>
      </c>
      <c r="AH23" s="3">
        <f>COUNTIF(LL!G:G,AF23)</f>
        <v>0</v>
      </c>
    </row>
    <row r="24" spans="1:34" x14ac:dyDescent="0.35">
      <c r="A24" s="2" t="s">
        <v>38</v>
      </c>
      <c r="B24" s="6">
        <f>COUNTIF(GR!B:F,A24)</f>
        <v>1</v>
      </c>
      <c r="C24" s="6">
        <f>COUNTIF(GR!G:G,A24)</f>
        <v>0</v>
      </c>
      <c r="J24" s="2" t="s">
        <v>122</v>
      </c>
      <c r="K24" s="3">
        <f>COUNTIF(GC!B:F,J24)</f>
        <v>1</v>
      </c>
      <c r="L24" s="3">
        <f>COUNTIF(GC!G:G,J24)</f>
        <v>0</v>
      </c>
      <c r="N24" s="2" t="s">
        <v>136</v>
      </c>
      <c r="O24" s="6">
        <f>COUNTIF(LC!B:F,N24)</f>
        <v>1</v>
      </c>
      <c r="P24" s="6">
        <f>COUNTIF(LC!G:G,N24)</f>
        <v>0</v>
      </c>
      <c r="S24" t="s">
        <v>224</v>
      </c>
      <c r="T24">
        <f>COUNTIF(GB!B:F,S24)</f>
        <v>1</v>
      </c>
      <c r="U24">
        <f>COUNTIF(GB!G:G,S24)</f>
        <v>0</v>
      </c>
      <c r="W24" s="2" t="s">
        <v>196</v>
      </c>
      <c r="X24">
        <f>COUNTIF(LB!B:F,W24)</f>
        <v>1</v>
      </c>
      <c r="Y24">
        <f>COUNTIF(LB!G:G,W24)</f>
        <v>0</v>
      </c>
      <c r="AB24" s="2" t="s">
        <v>234</v>
      </c>
      <c r="AC24">
        <f>COUNTIF(GL!B:F,AB24)</f>
        <v>1</v>
      </c>
      <c r="AD24" s="3">
        <f>COUNTIF(GL!G:G,AB24)</f>
        <v>0</v>
      </c>
      <c r="AF24" s="2" t="s">
        <v>55</v>
      </c>
      <c r="AG24">
        <f>COUNTIF(LL!B:F,AF24)</f>
        <v>1</v>
      </c>
      <c r="AH24" s="3">
        <f>COUNTIF(LL!G:G,AF24)</f>
        <v>0</v>
      </c>
    </row>
    <row r="25" spans="1:34" x14ac:dyDescent="0.35">
      <c r="A25" s="2" t="s">
        <v>30</v>
      </c>
      <c r="B25" s="6">
        <f>COUNTIF(GR!B:F,A25)</f>
        <v>1</v>
      </c>
      <c r="C25" s="6">
        <f>COUNTIF(GR!G:G,A25)</f>
        <v>0</v>
      </c>
      <c r="J25" s="2" t="s">
        <v>115</v>
      </c>
      <c r="K25" s="3">
        <f>COUNTIF(GC!B:F,J25)</f>
        <v>1</v>
      </c>
      <c r="L25" s="3">
        <f>COUNTIF(GC!G:G,J25)</f>
        <v>0</v>
      </c>
      <c r="N25" s="2" t="s">
        <v>101</v>
      </c>
      <c r="O25" s="6">
        <f>COUNTIF(LC!B:F,N25)</f>
        <v>1</v>
      </c>
      <c r="P25" s="6">
        <f>COUNTIF(LC!G:G,N25)</f>
        <v>0</v>
      </c>
      <c r="S25" t="s">
        <v>216</v>
      </c>
      <c r="T25">
        <f>COUNTIF(GB!B:F,S25)</f>
        <v>1</v>
      </c>
      <c r="U25">
        <f>COUNTIF(GB!G:G,S25)</f>
        <v>0</v>
      </c>
      <c r="W25" s="2" t="s">
        <v>169</v>
      </c>
      <c r="X25">
        <f>COUNTIF(LB!B:F,W25)</f>
        <v>1</v>
      </c>
      <c r="Y25">
        <f>COUNTIF(LB!G:G,W25)</f>
        <v>0</v>
      </c>
      <c r="AB25" s="2" t="s">
        <v>243</v>
      </c>
      <c r="AC25">
        <f>COUNTIF(GL!B:F,AB25)</f>
        <v>1</v>
      </c>
      <c r="AD25" s="3">
        <f>COUNTIF(GL!G:G,AB25)</f>
        <v>0</v>
      </c>
      <c r="AF25" s="2" t="s">
        <v>213</v>
      </c>
      <c r="AG25">
        <f>COUNTIF(LL!B:F,AF25)</f>
        <v>1</v>
      </c>
      <c r="AH25" s="3">
        <f>COUNTIF(LL!G:G,AF25)</f>
        <v>0</v>
      </c>
    </row>
    <row r="26" spans="1:34" x14ac:dyDescent="0.35">
      <c r="A26" s="2" t="s">
        <v>39</v>
      </c>
      <c r="B26" s="6">
        <f>COUNTIF(GR!B:F,A26)</f>
        <v>1</v>
      </c>
      <c r="C26" s="6">
        <f>COUNTIF(GR!G:G,A26)</f>
        <v>0</v>
      </c>
      <c r="J26" s="2" t="s">
        <v>106</v>
      </c>
      <c r="K26" s="3">
        <f>COUNTIF(GC!B:F,J26)</f>
        <v>1</v>
      </c>
      <c r="L26" s="3">
        <f>COUNTIF(GC!G:G,J26)</f>
        <v>0</v>
      </c>
      <c r="N26" s="2" t="s">
        <v>96</v>
      </c>
      <c r="O26" s="6">
        <f>COUNTIF(LC!B:F,N26)</f>
        <v>1</v>
      </c>
      <c r="P26" s="6">
        <f>COUNTIF(LC!G:G,N26)</f>
        <v>0</v>
      </c>
      <c r="S26" t="s">
        <v>206</v>
      </c>
      <c r="T26">
        <f>COUNTIF(GB!B:F,S26)</f>
        <v>1</v>
      </c>
      <c r="U26">
        <f>COUNTIF(GB!G:G,S26)</f>
        <v>0</v>
      </c>
      <c r="W26" s="2" t="s">
        <v>156</v>
      </c>
      <c r="X26">
        <f>COUNTIF(LB!B:F,W26)</f>
        <v>1</v>
      </c>
      <c r="Y26">
        <f>COUNTIF(LB!G:G,W26)</f>
        <v>0</v>
      </c>
      <c r="AB26" s="2" t="s">
        <v>229</v>
      </c>
      <c r="AC26">
        <f>COUNTIF(GL!B:F,AB26)</f>
        <v>1</v>
      </c>
      <c r="AD26" s="3">
        <f>COUNTIF(GL!G:G,AB26)</f>
        <v>0</v>
      </c>
      <c r="AF26" s="2" t="s">
        <v>160</v>
      </c>
      <c r="AG26">
        <f>COUNTIF(LL!B:F,AF26)</f>
        <v>1</v>
      </c>
      <c r="AH26" s="3">
        <f>COUNTIF(LL!G:G,AF26)</f>
        <v>0</v>
      </c>
    </row>
    <row r="27" spans="1:34" x14ac:dyDescent="0.35">
      <c r="A27" s="3" t="s">
        <v>87</v>
      </c>
      <c r="B27" s="6">
        <f>COUNTIF(GR!B:F,A27)</f>
        <v>1</v>
      </c>
      <c r="C27" s="6">
        <f>COUNTIF(GR!G:G,A27)</f>
        <v>0</v>
      </c>
      <c r="J27" s="2" t="s">
        <v>94</v>
      </c>
      <c r="K27" s="3">
        <f>COUNTIF(GC!B:F,J27)</f>
        <v>1</v>
      </c>
      <c r="L27" s="3">
        <f>COUNTIF(GC!G:G,J27)</f>
        <v>0</v>
      </c>
      <c r="N27" s="2" t="s">
        <v>129</v>
      </c>
      <c r="O27" s="6">
        <f>COUNTIF(LC!B:F,N27)</f>
        <v>1</v>
      </c>
      <c r="P27" s="6">
        <f>COUNTIF(LC!G:G,N27)</f>
        <v>0</v>
      </c>
      <c r="S27" t="s">
        <v>164</v>
      </c>
      <c r="T27">
        <f>COUNTIF(GB!B:F,S27)</f>
        <v>1</v>
      </c>
      <c r="U27">
        <f>COUNTIF(GB!G:G,S27)</f>
        <v>0</v>
      </c>
      <c r="W27" s="3" t="s">
        <v>265</v>
      </c>
      <c r="X27">
        <f>COUNTIF(LB!B:F,W27)</f>
        <v>1</v>
      </c>
      <c r="Y27">
        <f>COUNTIF(LB!G:G,W27)</f>
        <v>0</v>
      </c>
      <c r="AB27" s="2" t="s">
        <v>193</v>
      </c>
      <c r="AC27">
        <f>COUNTIF(GL!B:F,AB27)</f>
        <v>1</v>
      </c>
      <c r="AD27" s="3">
        <f>COUNTIF(GL!G:G,AB27)</f>
        <v>0</v>
      </c>
      <c r="AF27" s="2" t="s">
        <v>237</v>
      </c>
      <c r="AG27">
        <f>COUNTIF(LL!B:F,AF27)</f>
        <v>1</v>
      </c>
      <c r="AH27" s="3">
        <f>COUNTIF(LL!G:G,AF27)</f>
        <v>0</v>
      </c>
    </row>
    <row r="28" spans="1:34" x14ac:dyDescent="0.35">
      <c r="A28" s="3" t="s">
        <v>90</v>
      </c>
      <c r="B28" s="6">
        <f>COUNTIF(GR!B:F,A28)</f>
        <v>1</v>
      </c>
      <c r="C28" s="6">
        <f>COUNTIF(GR!G:G,A28)</f>
        <v>0</v>
      </c>
      <c r="J28" s="2" t="s">
        <v>134</v>
      </c>
      <c r="K28" s="3">
        <f>COUNTIF(GC!B:F,J28)</f>
        <v>1</v>
      </c>
      <c r="L28" s="3">
        <f>COUNTIF(GC!G:G,J28)</f>
        <v>0</v>
      </c>
      <c r="N28" s="2" t="s">
        <v>118</v>
      </c>
      <c r="O28" s="6">
        <f>COUNTIF(LC!B:F,N28)</f>
        <v>1</v>
      </c>
      <c r="P28" s="6">
        <f>COUNTIF(LC!G:G,N28)</f>
        <v>0</v>
      </c>
      <c r="S28" t="s">
        <v>225</v>
      </c>
      <c r="T28">
        <f>COUNTIF(GB!B:F,S28)</f>
        <v>1</v>
      </c>
      <c r="U28">
        <f>COUNTIF(GB!G:G,S28)</f>
        <v>0</v>
      </c>
      <c r="W28" s="3" t="s">
        <v>306</v>
      </c>
      <c r="X28">
        <f>COUNTIF(LB!B:F,W28)</f>
        <v>1</v>
      </c>
      <c r="Y28">
        <f>COUNTIF(LB!G:G,W28)</f>
        <v>0</v>
      </c>
      <c r="AB28" s="2" t="s">
        <v>170</v>
      </c>
      <c r="AC28">
        <f>COUNTIF(GL!B:F,AB28)</f>
        <v>1</v>
      </c>
      <c r="AD28" s="3">
        <f>COUNTIF(GL!G:G,AB28)</f>
        <v>0</v>
      </c>
      <c r="AF28" s="2" t="s">
        <v>194</v>
      </c>
      <c r="AG28">
        <f>COUNTIF(LL!B:F,AF28)</f>
        <v>1</v>
      </c>
      <c r="AH28" s="3">
        <f>COUNTIF(LL!G:G,AF28)</f>
        <v>0</v>
      </c>
    </row>
    <row r="29" spans="1:34" x14ac:dyDescent="0.35">
      <c r="A29" s="3" t="s">
        <v>147</v>
      </c>
      <c r="B29" s="6">
        <f>COUNTIF(GR!B:F,A29)</f>
        <v>1</v>
      </c>
      <c r="C29" s="6">
        <f>COUNTIF(GR!G:G,A29)</f>
        <v>0</v>
      </c>
      <c r="J29" s="2" t="s">
        <v>133</v>
      </c>
      <c r="K29" s="3">
        <f>COUNTIF(GC!B:F,J29)</f>
        <v>1</v>
      </c>
      <c r="L29" s="3">
        <f>COUNTIF(GC!G:G,J29)</f>
        <v>0</v>
      </c>
      <c r="N29" s="2" t="s">
        <v>123</v>
      </c>
      <c r="O29" s="6">
        <f>COUNTIF(LC!B:F,N29)</f>
        <v>1</v>
      </c>
      <c r="P29" s="6">
        <f>COUNTIF(LC!G:G,N29)</f>
        <v>0</v>
      </c>
      <c r="S29" t="s">
        <v>152</v>
      </c>
      <c r="T29">
        <f>COUNTIF(GB!B:F,S29)</f>
        <v>1</v>
      </c>
      <c r="U29">
        <f>COUNTIF(GB!G:G,S29)</f>
        <v>0</v>
      </c>
      <c r="W29" s="3" t="s">
        <v>307</v>
      </c>
      <c r="X29">
        <f>COUNTIF(LB!B:F,W29)</f>
        <v>0</v>
      </c>
      <c r="Y29">
        <f>COUNTIF(LB!G:G,W29)</f>
        <v>1</v>
      </c>
      <c r="AB29" s="2" t="s">
        <v>244</v>
      </c>
      <c r="AC29">
        <f>COUNTIF(GL!B:F,AB29)</f>
        <v>1</v>
      </c>
      <c r="AD29" s="3">
        <f>COUNTIF(GL!G:G,AB29)</f>
        <v>0</v>
      </c>
      <c r="AF29" s="2" t="s">
        <v>180</v>
      </c>
      <c r="AG29">
        <f>COUNTIF(LL!B:F,AF29)</f>
        <v>1</v>
      </c>
      <c r="AH29" s="3">
        <f>COUNTIF(LL!G:G,AF29)</f>
        <v>0</v>
      </c>
    </row>
    <row r="30" spans="1:34" x14ac:dyDescent="0.35">
      <c r="A30" s="3" t="s">
        <v>260</v>
      </c>
      <c r="B30" s="6">
        <f>COUNTIF(GR!B:F,A30)</f>
        <v>1</v>
      </c>
      <c r="C30" s="6">
        <f>COUNTIF(GR!G:G,A30)</f>
        <v>0</v>
      </c>
      <c r="J30" s="2" t="s">
        <v>109</v>
      </c>
      <c r="K30" s="3">
        <f>COUNTIF(GC!B:F,J30)</f>
        <v>1</v>
      </c>
      <c r="L30" s="3">
        <f>COUNTIF(GC!G:G,J30)</f>
        <v>0</v>
      </c>
      <c r="N30" s="2" t="s">
        <v>104</v>
      </c>
      <c r="O30" s="6">
        <f>COUNTIF(LC!B:F,N30)</f>
        <v>1</v>
      </c>
      <c r="P30" s="6">
        <f>COUNTIF(LC!G:G,N30)</f>
        <v>0</v>
      </c>
      <c r="S30" t="s">
        <v>239</v>
      </c>
      <c r="T30">
        <f>COUNTIF(GB!B:F,S30)</f>
        <v>1</v>
      </c>
      <c r="U30">
        <f>COUNTIF(GB!G:G,S30)</f>
        <v>0</v>
      </c>
      <c r="AB30" s="2" t="s">
        <v>185</v>
      </c>
      <c r="AC30">
        <f>COUNTIF(GL!B:F,AB30)</f>
        <v>1</v>
      </c>
      <c r="AD30" s="3">
        <f>COUNTIF(GL!G:G,AB30)</f>
        <v>0</v>
      </c>
      <c r="AF30" s="2" t="s">
        <v>172</v>
      </c>
      <c r="AG30">
        <f>COUNTIF(LL!B:F,AF30)</f>
        <v>1</v>
      </c>
      <c r="AH30" s="3">
        <f>COUNTIF(LL!G:G,AF30)</f>
        <v>0</v>
      </c>
    </row>
    <row r="31" spans="1:34" x14ac:dyDescent="0.35">
      <c r="A31" s="3" t="s">
        <v>276</v>
      </c>
      <c r="B31" s="6">
        <f>COUNTIF(GR!B:F,A31)</f>
        <v>1</v>
      </c>
      <c r="C31" s="6">
        <f>COUNTIF(GR!G:G,A31)</f>
        <v>0</v>
      </c>
      <c r="J31" s="2" t="s">
        <v>126</v>
      </c>
      <c r="K31" s="3">
        <f>COUNTIF(GC!B:F,J31)</f>
        <v>1</v>
      </c>
      <c r="L31" s="3">
        <f>COUNTIF(GC!G:G,J31)</f>
        <v>0</v>
      </c>
      <c r="N31" s="2" t="s">
        <v>98</v>
      </c>
      <c r="O31" s="6">
        <f>COUNTIF(LC!B:F,N31)</f>
        <v>1</v>
      </c>
      <c r="P31" s="6">
        <f>COUNTIF(LC!G:G,N31)</f>
        <v>0</v>
      </c>
      <c r="S31" t="s">
        <v>232</v>
      </c>
      <c r="T31">
        <f>COUNTIF(GB!B:F,S31)</f>
        <v>1</v>
      </c>
      <c r="U31">
        <f>COUNTIF(GB!G:G,S31)</f>
        <v>0</v>
      </c>
      <c r="AB31" s="2" t="s">
        <v>246</v>
      </c>
      <c r="AC31">
        <f>COUNTIF(GL!B:F,AB31)</f>
        <v>1</v>
      </c>
      <c r="AD31" s="3">
        <f>COUNTIF(GL!G:G,AB31)</f>
        <v>0</v>
      </c>
      <c r="AF31" s="2" t="s">
        <v>189</v>
      </c>
      <c r="AG31">
        <f>COUNTIF(LL!B:F,AF31)</f>
        <v>1</v>
      </c>
      <c r="AH31" s="3">
        <f>COUNTIF(LL!G:G,AF31)</f>
        <v>0</v>
      </c>
    </row>
    <row r="32" spans="1:34" x14ac:dyDescent="0.35">
      <c r="A32" s="3" t="s">
        <v>277</v>
      </c>
      <c r="B32" s="6">
        <f>COUNTIF(GR!B:F,A32)</f>
        <v>1</v>
      </c>
      <c r="C32" s="6">
        <f>COUNTIF(GR!G:G,A32)</f>
        <v>0</v>
      </c>
      <c r="J32" s="3" t="s">
        <v>279</v>
      </c>
      <c r="K32" s="3">
        <f>COUNTIF(GC!B:F,J32)</f>
        <v>1</v>
      </c>
      <c r="L32" s="3">
        <f>COUNTIF(GC!G:G,J32)</f>
        <v>0</v>
      </c>
      <c r="N32" s="3" t="s">
        <v>278</v>
      </c>
      <c r="O32" s="6">
        <f>COUNTIF(LC!B:F,N32)</f>
        <v>1</v>
      </c>
      <c r="P32" s="6">
        <f>COUNTIF(LC!G:G,N32)</f>
        <v>0</v>
      </c>
      <c r="S32" t="s">
        <v>219</v>
      </c>
      <c r="T32">
        <f>COUNTIF(GB!B:F,S32)</f>
        <v>1</v>
      </c>
      <c r="U32">
        <f>COUNTIF(GB!G:G,S32)</f>
        <v>0</v>
      </c>
      <c r="AB32" s="2" t="s">
        <v>222</v>
      </c>
      <c r="AC32">
        <f>COUNTIF(GL!B:F,AB32)</f>
        <v>1</v>
      </c>
      <c r="AD32" s="3">
        <f>COUNTIF(GL!G:G,AB32)</f>
        <v>0</v>
      </c>
      <c r="AF32" s="2" t="s">
        <v>181</v>
      </c>
      <c r="AG32">
        <f>COUNTIF(LL!B:F,AF32)</f>
        <v>1</v>
      </c>
      <c r="AH32" s="3">
        <f>COUNTIF(LL!G:G,AF32)</f>
        <v>0</v>
      </c>
    </row>
    <row r="33" spans="1:34" x14ac:dyDescent="0.35">
      <c r="A33" s="3" t="s">
        <v>297</v>
      </c>
      <c r="B33" s="6">
        <f>COUNTIF(GR!B:F,A33)</f>
        <v>1</v>
      </c>
      <c r="C33" s="6">
        <f>COUNTIF(GR!G:G,A33)</f>
        <v>0</v>
      </c>
      <c r="J33" s="3" t="s">
        <v>302</v>
      </c>
      <c r="K33" s="3">
        <f>COUNTIF(GC!B:F,J33)</f>
        <v>1</v>
      </c>
      <c r="L33" s="3">
        <f>COUNTIF(GC!G:G,J33)</f>
        <v>0</v>
      </c>
      <c r="N33" s="3" t="s">
        <v>282</v>
      </c>
      <c r="O33" s="6">
        <f>COUNTIF(LC!B:F,N33)</f>
        <v>1</v>
      </c>
      <c r="P33" s="6">
        <f>COUNTIF(LC!G:G,N33)</f>
        <v>0</v>
      </c>
      <c r="S33" t="s">
        <v>200</v>
      </c>
      <c r="T33">
        <f>COUNTIF(GB!B:F,S33)</f>
        <v>1</v>
      </c>
      <c r="U33">
        <f>COUNTIF(GB!G:G,S33)</f>
        <v>0</v>
      </c>
      <c r="AB33" s="2" t="s">
        <v>211</v>
      </c>
      <c r="AC33">
        <f>COUNTIF(GL!B:F,AB33)</f>
        <v>1</v>
      </c>
      <c r="AD33" s="3">
        <f>COUNTIF(GL!G:G,AB33)</f>
        <v>0</v>
      </c>
      <c r="AF33" s="2" t="s">
        <v>173</v>
      </c>
      <c r="AG33">
        <f>COUNTIF(LL!B:F,AF33)</f>
        <v>1</v>
      </c>
      <c r="AH33" s="3">
        <f>COUNTIF(LL!G:G,AF33)</f>
        <v>0</v>
      </c>
    </row>
    <row r="34" spans="1:34" x14ac:dyDescent="0.35">
      <c r="A34" t="s">
        <v>328</v>
      </c>
      <c r="B34" s="6">
        <f>COUNTIF(GR!B:F,A34)</f>
        <v>1</v>
      </c>
      <c r="C34" s="6">
        <f>COUNTIF(GR!G:G,A34)</f>
        <v>0</v>
      </c>
      <c r="J34" s="2" t="s">
        <v>107</v>
      </c>
      <c r="K34" s="3">
        <f>COUNTIF(GC!B:F,J34)</f>
        <v>0</v>
      </c>
      <c r="L34" s="3">
        <f>COUNTIF(GC!G:G,J34)</f>
        <v>1</v>
      </c>
      <c r="N34" s="3" t="s">
        <v>300</v>
      </c>
      <c r="O34" s="6">
        <f>COUNTIF(LC!B:F,N34)</f>
        <v>1</v>
      </c>
      <c r="P34" s="6">
        <f>COUNTIF(LC!G:G,N34)</f>
        <v>0</v>
      </c>
      <c r="S34" t="s">
        <v>153</v>
      </c>
      <c r="T34">
        <f>COUNTIF(GB!B:F,S34)</f>
        <v>1</v>
      </c>
      <c r="U34">
        <f>COUNTIF(GB!G:G,S34)</f>
        <v>0</v>
      </c>
      <c r="AB34" s="2" t="s">
        <v>203</v>
      </c>
      <c r="AC34">
        <f>COUNTIF(GL!B:F,AB34)</f>
        <v>1</v>
      </c>
      <c r="AD34" s="3">
        <f>COUNTIF(GL!G:G,AB34)</f>
        <v>0</v>
      </c>
      <c r="AF34" s="2" t="s">
        <v>174</v>
      </c>
      <c r="AG34">
        <f>COUNTIF(LL!B:F,AF34)</f>
        <v>0</v>
      </c>
      <c r="AH34" s="3">
        <f>COUNTIF(LL!G:G,AF34)</f>
        <v>1</v>
      </c>
    </row>
    <row r="35" spans="1:34" x14ac:dyDescent="0.35">
      <c r="A35" s="2" t="s">
        <v>20</v>
      </c>
      <c r="B35" s="6">
        <f>COUNTIF(GR!B:F,A35)</f>
        <v>0</v>
      </c>
      <c r="C35" s="6">
        <f>COUNTIF(GR!G:G,A35)</f>
        <v>1</v>
      </c>
      <c r="J35" s="2" t="s">
        <v>95</v>
      </c>
      <c r="K35" s="3">
        <f>COUNTIF(GC!B:F,J35)</f>
        <v>0</v>
      </c>
      <c r="L35" s="3">
        <f>COUNTIF(GC!G:G,J35)</f>
        <v>1</v>
      </c>
      <c r="N35" s="3" t="s">
        <v>330</v>
      </c>
      <c r="O35" s="6">
        <f>COUNTIF(LC!B:F,N35)</f>
        <v>1</v>
      </c>
      <c r="P35" s="6">
        <f>COUNTIF(LC!G:G,N35)</f>
        <v>0</v>
      </c>
      <c r="S35" s="3" t="s">
        <v>266</v>
      </c>
      <c r="T35">
        <f>COUNTIF(GB!B:F,S35)</f>
        <v>1</v>
      </c>
      <c r="U35">
        <f>COUNTIF(GB!G:G,S35)</f>
        <v>0</v>
      </c>
      <c r="AB35" s="2" t="s">
        <v>158</v>
      </c>
      <c r="AC35">
        <f>COUNTIF(GL!B:F,AB35)</f>
        <v>1</v>
      </c>
      <c r="AD35" s="3">
        <f>COUNTIF(GL!G:G,AB35)</f>
        <v>0</v>
      </c>
      <c r="AE35" s="3"/>
      <c r="AF35" t="s">
        <v>331</v>
      </c>
      <c r="AG35">
        <f>COUNTIF(LL!B:F,AF35)</f>
        <v>0</v>
      </c>
      <c r="AH35" s="3">
        <f>COUNTIF(LL!G:G,AF35)</f>
        <v>1</v>
      </c>
    </row>
    <row r="36" spans="1:34" x14ac:dyDescent="0.35">
      <c r="A36" s="2" t="s">
        <v>32</v>
      </c>
      <c r="B36" s="6">
        <f>COUNTIF(GR!B:F,A36)</f>
        <v>0</v>
      </c>
      <c r="C36" s="6">
        <f>COUNTIF(GR!G:G,A36)</f>
        <v>1</v>
      </c>
      <c r="J36" s="3" t="s">
        <v>287</v>
      </c>
      <c r="K36" s="3">
        <f>COUNTIF(GC!B:F,J36)</f>
        <v>0</v>
      </c>
      <c r="L36" s="3">
        <f>COUNTIF(GC!G:G,J36)</f>
        <v>1</v>
      </c>
      <c r="N36" s="3" t="s">
        <v>144</v>
      </c>
      <c r="O36" s="6">
        <f>COUNTIF(LC!B:F,N36)</f>
        <v>0</v>
      </c>
      <c r="P36" s="6">
        <f>COUNTIF(LC!G:G,N36)</f>
        <v>1</v>
      </c>
      <c r="S36" s="3" t="s">
        <v>273</v>
      </c>
      <c r="T36">
        <f>COUNTIF(GB!B:F,S36)</f>
        <v>1</v>
      </c>
      <c r="U36">
        <f>COUNTIF(GB!G:G,S36)</f>
        <v>0</v>
      </c>
      <c r="AB36" s="3" t="s">
        <v>262</v>
      </c>
      <c r="AC36">
        <f>COUNTIF(GL!B:F,AB36)</f>
        <v>1</v>
      </c>
      <c r="AD36" s="3">
        <f>COUNTIF(GL!G:G,AB36)</f>
        <v>0</v>
      </c>
      <c r="AE36" s="3"/>
      <c r="AF36" s="3"/>
      <c r="AG36" s="3"/>
    </row>
    <row r="37" spans="1:34" x14ac:dyDescent="0.35">
      <c r="A37" s="2" t="s">
        <v>40</v>
      </c>
      <c r="B37" s="6">
        <f>COUNTIF(GR!B:F,A37)</f>
        <v>0</v>
      </c>
      <c r="C37" s="6">
        <f>COUNTIF(GR!G:G,A37)</f>
        <v>1</v>
      </c>
      <c r="N37" s="3" t="s">
        <v>286</v>
      </c>
      <c r="O37" s="6">
        <f>COUNTIF(LC!B:F,N37)</f>
        <v>0</v>
      </c>
      <c r="P37" s="6">
        <f>COUNTIF(LC!G:G,N37)</f>
        <v>1</v>
      </c>
      <c r="S37" s="2" t="s">
        <v>283</v>
      </c>
      <c r="T37">
        <f>COUNTIF(GB!B:F,S37)</f>
        <v>1</v>
      </c>
      <c r="U37">
        <f>COUNTIF(GB!G:G,S37)</f>
        <v>0</v>
      </c>
      <c r="AB37" s="3" t="s">
        <v>266</v>
      </c>
      <c r="AC37">
        <f>COUNTIF(GL!B:F,AB37)</f>
        <v>1</v>
      </c>
      <c r="AD37" s="3">
        <f>COUNTIF(GL!G:G,AB37)</f>
        <v>0</v>
      </c>
      <c r="AE37" s="3"/>
      <c r="AF37" s="3"/>
      <c r="AG37" s="3"/>
    </row>
    <row r="38" spans="1:34" x14ac:dyDescent="0.35">
      <c r="S38" t="s">
        <v>313</v>
      </c>
      <c r="T38">
        <f>COUNTIF(GB!B:F,S38)</f>
        <v>1</v>
      </c>
      <c r="U38">
        <f>COUNTIF(GB!G:G,S38)</f>
        <v>0</v>
      </c>
      <c r="AB38" s="3" t="s">
        <v>274</v>
      </c>
      <c r="AC38">
        <f>COUNTIF(GL!B:F,AB38)</f>
        <v>1</v>
      </c>
      <c r="AD38" s="3">
        <f>COUNTIF(GL!G:G,AB38)</f>
        <v>0</v>
      </c>
      <c r="AE38" s="3"/>
      <c r="AF38" s="3"/>
      <c r="AG38" s="3"/>
    </row>
    <row r="39" spans="1:34" x14ac:dyDescent="0.35">
      <c r="E39" s="7" t="s">
        <v>51</v>
      </c>
      <c r="F39" s="16">
        <f>COUNTIF(LR!B:F,E39)</f>
        <v>5</v>
      </c>
      <c r="G39" s="16">
        <f>COUNTIF(LR!G:G,E39)</f>
        <v>2</v>
      </c>
      <c r="S39" s="3" t="s">
        <v>317</v>
      </c>
      <c r="T39">
        <f>COUNTIF(GB!B:F,S39)</f>
        <v>1</v>
      </c>
      <c r="U39">
        <f>COUNTIF(GB!G:G,S39)</f>
        <v>0</v>
      </c>
      <c r="AB39" s="3" t="s">
        <v>284</v>
      </c>
      <c r="AC39">
        <f>COUNTIF(GL!B:F,AB39)</f>
        <v>1</v>
      </c>
      <c r="AD39" s="3">
        <f>COUNTIF(GL!G:G,AB39)</f>
        <v>0</v>
      </c>
      <c r="AE39" s="3"/>
      <c r="AF39" s="4"/>
      <c r="AG39" s="4"/>
    </row>
    <row r="40" spans="1:34" x14ac:dyDescent="0.35">
      <c r="E40" s="7" t="s">
        <v>55</v>
      </c>
      <c r="F40" s="16">
        <f>COUNTIF(LR!B:F,E40)</f>
        <v>5</v>
      </c>
      <c r="G40" s="16">
        <f>COUNTIF(LR!G:G,E40)</f>
        <v>1</v>
      </c>
      <c r="N40" s="17" t="s">
        <v>149</v>
      </c>
      <c r="O40" s="17">
        <v>1</v>
      </c>
      <c r="P40" s="17">
        <v>0</v>
      </c>
      <c r="S40" s="3" t="s">
        <v>323</v>
      </c>
      <c r="T40">
        <f>COUNTIF(GB!B:F,S40)</f>
        <v>1</v>
      </c>
      <c r="U40">
        <f>COUNTIF(GB!G:G,S40)</f>
        <v>0</v>
      </c>
      <c r="AB40" s="3" t="s">
        <v>311</v>
      </c>
      <c r="AC40">
        <f>COUNTIF(GL!B:F,AB40)</f>
        <v>1</v>
      </c>
      <c r="AD40" s="3">
        <f>COUNTIF(GL!G:G,AB40)</f>
        <v>0</v>
      </c>
      <c r="AE40" s="4"/>
    </row>
    <row r="41" spans="1:34" x14ac:dyDescent="0.35">
      <c r="N41" s="17" t="s">
        <v>299</v>
      </c>
      <c r="O41" s="17">
        <v>1</v>
      </c>
      <c r="P41" s="17">
        <v>0</v>
      </c>
      <c r="S41" s="3" t="s">
        <v>329</v>
      </c>
      <c r="T41">
        <f>COUNTIF(GB!B:F,S41)</f>
        <v>1</v>
      </c>
      <c r="U41">
        <f>COUNTIF(GB!G:G,S41)</f>
        <v>0</v>
      </c>
      <c r="AB41" t="s">
        <v>314</v>
      </c>
      <c r="AC41">
        <f>COUNTIF(GL!B:F,AB41)</f>
        <v>1</v>
      </c>
      <c r="AD41" s="3">
        <f>COUNTIF(GL!G:G,AB41)</f>
        <v>0</v>
      </c>
    </row>
    <row r="42" spans="1:34" x14ac:dyDescent="0.35">
      <c r="S42" t="s">
        <v>227</v>
      </c>
      <c r="T42">
        <f>COUNTIF(GB!B:F,S42)</f>
        <v>0</v>
      </c>
      <c r="U42">
        <f>COUNTIF(GB!G:G,S42)</f>
        <v>1</v>
      </c>
      <c r="AB42" s="3" t="s">
        <v>324</v>
      </c>
      <c r="AC42">
        <f>COUNTIF(GL!B:F,AB42)</f>
        <v>1</v>
      </c>
      <c r="AD42" s="3">
        <f>COUNTIF(GL!G:G,AB42)</f>
        <v>0</v>
      </c>
    </row>
    <row r="43" spans="1:34" x14ac:dyDescent="0.35">
      <c r="S43" t="s">
        <v>165</v>
      </c>
      <c r="T43">
        <f>COUNTIF(GB!B:F,S43)</f>
        <v>0</v>
      </c>
      <c r="U43">
        <f>COUNTIF(GB!G:G,S43)</f>
        <v>1</v>
      </c>
      <c r="AB43" t="s">
        <v>328</v>
      </c>
      <c r="AC43">
        <f>COUNTIF(GL!B:F,AB43)</f>
        <v>1</v>
      </c>
      <c r="AD43" s="3">
        <f>COUNTIF(GL!G:G,AB43)</f>
        <v>0</v>
      </c>
    </row>
    <row r="44" spans="1:34" x14ac:dyDescent="0.35">
      <c r="S44" s="3" t="s">
        <v>288</v>
      </c>
      <c r="T44">
        <f>COUNTIF(GB!B:F,S44)</f>
        <v>0</v>
      </c>
      <c r="U44">
        <f>COUNTIF(GB!G:G,S44)</f>
        <v>1</v>
      </c>
    </row>
    <row r="45" spans="1:34" x14ac:dyDescent="0.35">
      <c r="D45" s="3"/>
    </row>
    <row r="46" spans="1:34" x14ac:dyDescent="0.35">
      <c r="D46" s="3"/>
    </row>
  </sheetData>
  <sortState xmlns:xlrd2="http://schemas.microsoft.com/office/spreadsheetml/2017/richdata2" ref="AF2:AH46">
    <sortCondition descending="1" ref="AG2:AG46"/>
    <sortCondition descending="1" ref="AH2:AH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workbookViewId="0">
      <selection activeCell="R16" sqref="R16"/>
    </sheetView>
  </sheetViews>
  <sheetFormatPr defaultRowHeight="14.5" x14ac:dyDescent="0.35"/>
  <cols>
    <col min="1" max="1" width="12.36328125" bestFit="1" customWidth="1"/>
    <col min="2" max="2" width="6.54296875" bestFit="1" customWidth="1"/>
    <col min="3" max="3" width="6.7265625" bestFit="1" customWidth="1"/>
    <col min="4" max="4" width="10.1796875" bestFit="1" customWidth="1"/>
    <col min="5" max="5" width="8.81640625" customWidth="1"/>
    <col min="6" max="6" width="13" bestFit="1" customWidth="1"/>
    <col min="7" max="7" width="6.54296875" bestFit="1" customWidth="1"/>
    <col min="8" max="8" width="6.7265625" bestFit="1" customWidth="1"/>
    <col min="9" max="9" width="10.1796875" bestFit="1" customWidth="1"/>
    <col min="11" max="11" width="13" bestFit="1" customWidth="1"/>
    <col min="12" max="12" width="6.54296875" bestFit="1" customWidth="1"/>
    <col min="13" max="13" width="6.7265625" bestFit="1" customWidth="1"/>
    <col min="14" max="14" width="10.1796875" bestFit="1" customWidth="1"/>
  </cols>
  <sheetData>
    <row r="1" spans="1:14" x14ac:dyDescent="0.35">
      <c r="A1" s="4" t="s">
        <v>293</v>
      </c>
      <c r="B1" s="4" t="s">
        <v>60</v>
      </c>
      <c r="C1" s="4" t="s">
        <v>15</v>
      </c>
      <c r="D1" s="4" t="s">
        <v>85</v>
      </c>
      <c r="F1" s="4" t="s">
        <v>289</v>
      </c>
      <c r="G1" s="4" t="s">
        <v>60</v>
      </c>
      <c r="H1" s="4" t="s">
        <v>15</v>
      </c>
      <c r="I1" s="4" t="s">
        <v>85</v>
      </c>
      <c r="K1" s="4" t="s">
        <v>86</v>
      </c>
      <c r="L1" s="4" t="s">
        <v>60</v>
      </c>
      <c r="M1" s="4" t="s">
        <v>15</v>
      </c>
      <c r="N1" s="4" t="s">
        <v>85</v>
      </c>
    </row>
    <row r="3" spans="1:14" x14ac:dyDescent="0.35">
      <c r="A3" t="s">
        <v>10</v>
      </c>
      <c r="B3">
        <f>COUNTIF(Team!$C$2:$G$5,A3)</f>
        <v>6</v>
      </c>
      <c r="C3">
        <f>COUNTIF(Team!$H$2:$H$5,A3)</f>
        <v>2</v>
      </c>
      <c r="D3" t="s">
        <v>327</v>
      </c>
      <c r="F3" t="s">
        <v>8</v>
      </c>
      <c r="G3">
        <f>COUNTIF(Team!$C$2:$G$11,F3)</f>
        <v>19</v>
      </c>
      <c r="H3">
        <f>COUNTIF(Team!$H$2:$H$11,F3)</f>
        <v>3</v>
      </c>
      <c r="I3" t="s">
        <v>325</v>
      </c>
      <c r="K3" t="s">
        <v>5</v>
      </c>
      <c r="L3">
        <f>COUNTIF(Team!C:G,K3)</f>
        <v>37</v>
      </c>
      <c r="M3">
        <f>COUNTIF(Team!H:H,K3)</f>
        <v>9</v>
      </c>
      <c r="N3" s="1" t="s">
        <v>64</v>
      </c>
    </row>
    <row r="4" spans="1:14" x14ac:dyDescent="0.35">
      <c r="A4" t="s">
        <v>8</v>
      </c>
      <c r="B4">
        <f>COUNTIF(Team!$C$2:$G$5,A4)</f>
        <v>6</v>
      </c>
      <c r="C4">
        <f>COUNTIF(Team!$H$2:$H$5,A4)</f>
        <v>1</v>
      </c>
      <c r="D4" t="s">
        <v>325</v>
      </c>
      <c r="F4" t="s">
        <v>13</v>
      </c>
      <c r="G4">
        <f>COUNTIF(Team!$C$2:$G$11,F4)</f>
        <v>8</v>
      </c>
      <c r="H4">
        <f>COUNTIF(Team!$H$2:$H$11,F4)</f>
        <v>2</v>
      </c>
      <c r="I4" t="s">
        <v>89</v>
      </c>
      <c r="K4" t="s">
        <v>8</v>
      </c>
      <c r="L4">
        <f>COUNTIF(Team!C:G,K4)</f>
        <v>25</v>
      </c>
      <c r="M4">
        <f>COUNTIF(Team!H:H,K4)</f>
        <v>4</v>
      </c>
      <c r="N4" t="s">
        <v>325</v>
      </c>
    </row>
    <row r="5" spans="1:14" x14ac:dyDescent="0.35">
      <c r="A5" t="s">
        <v>292</v>
      </c>
      <c r="B5">
        <f>COUNTIF(Team!$C$2:$G$5,A5)</f>
        <v>2</v>
      </c>
      <c r="C5">
        <f>COUNTIF(Team!$H$2:$H$5,A5)</f>
        <v>0</v>
      </c>
      <c r="D5" t="s">
        <v>326</v>
      </c>
      <c r="F5" t="s">
        <v>10</v>
      </c>
      <c r="G5">
        <f>COUNTIF(Team!$C$2:$G$11,F5)</f>
        <v>6</v>
      </c>
      <c r="H5">
        <f>COUNTIF(Team!$H$2:$H$11,F5)</f>
        <v>2</v>
      </c>
      <c r="I5" t="s">
        <v>327</v>
      </c>
      <c r="K5" t="s">
        <v>13</v>
      </c>
      <c r="L5">
        <f>COUNTIF(Team!C:G,K5)</f>
        <v>8</v>
      </c>
      <c r="M5">
        <f>COUNTIF(Team!H:H,K5)</f>
        <v>2</v>
      </c>
      <c r="N5" s="1" t="s">
        <v>89</v>
      </c>
    </row>
    <row r="6" spans="1:14" x14ac:dyDescent="0.35">
      <c r="F6" t="s">
        <v>9</v>
      </c>
      <c r="G6">
        <f>COUNTIF(Team!$C$2:$G$11,F6)</f>
        <v>5</v>
      </c>
      <c r="H6">
        <f>COUNTIF(Team!$H$2:$H$11,F6)</f>
        <v>1</v>
      </c>
      <c r="I6" s="1" t="s">
        <v>65</v>
      </c>
      <c r="K6" t="s">
        <v>10</v>
      </c>
      <c r="L6">
        <f>COUNTIF(Team!C:G,K6)</f>
        <v>8</v>
      </c>
      <c r="M6">
        <f>COUNTIF(Team!H:H,K6)</f>
        <v>2</v>
      </c>
      <c r="N6" t="s">
        <v>327</v>
      </c>
    </row>
    <row r="7" spans="1:14" x14ac:dyDescent="0.35">
      <c r="F7" t="s">
        <v>11</v>
      </c>
      <c r="G7">
        <f>COUNTIF(Team!$C$2:$G$11,F7)</f>
        <v>2</v>
      </c>
      <c r="H7">
        <f>COUNTIF(Team!$H$2:$H$11,F7)</f>
        <v>0</v>
      </c>
      <c r="I7" s="1" t="s">
        <v>68</v>
      </c>
      <c r="K7" t="s">
        <v>9</v>
      </c>
      <c r="L7">
        <f>COUNTIF(Team!C:G,K7)</f>
        <v>6</v>
      </c>
      <c r="M7">
        <f>COUNTIF(Team!H:H,K7)</f>
        <v>1</v>
      </c>
      <c r="N7" s="1" t="s">
        <v>65</v>
      </c>
    </row>
    <row r="8" spans="1:14" x14ac:dyDescent="0.35">
      <c r="F8" t="s">
        <v>292</v>
      </c>
      <c r="G8">
        <f>COUNTIF(Team!$C$2:$G$11,F8)</f>
        <v>2</v>
      </c>
      <c r="H8">
        <f>COUNTIF(Team!$H$2:$H$11,F8)</f>
        <v>0</v>
      </c>
      <c r="I8" t="s">
        <v>326</v>
      </c>
      <c r="K8" t="s">
        <v>7</v>
      </c>
      <c r="L8">
        <f>COUNTIF(Team!C:G,K8)</f>
        <v>2</v>
      </c>
      <c r="M8">
        <f>COUNTIF(Team!H:H,K8)</f>
        <v>0</v>
      </c>
      <c r="N8" s="1" t="s">
        <v>67</v>
      </c>
    </row>
    <row r="9" spans="1:14" x14ac:dyDescent="0.35">
      <c r="K9" t="s">
        <v>11</v>
      </c>
      <c r="L9">
        <f>COUNTIF(Team!C:G,K9)</f>
        <v>2</v>
      </c>
      <c r="M9">
        <f>COUNTIF(Team!H:H,K9)</f>
        <v>0</v>
      </c>
      <c r="N9" s="1" t="s">
        <v>68</v>
      </c>
    </row>
    <row r="10" spans="1:14" x14ac:dyDescent="0.35">
      <c r="K10" t="s">
        <v>292</v>
      </c>
      <c r="L10">
        <f>COUNTIF(Team!C:G,K10)</f>
        <v>2</v>
      </c>
      <c r="M10">
        <f>COUNTIF(Team!H:H,K10)</f>
        <v>0</v>
      </c>
      <c r="N10" t="s">
        <v>326</v>
      </c>
    </row>
    <row r="11" spans="1:14" x14ac:dyDescent="0.35">
      <c r="K11" t="s">
        <v>12</v>
      </c>
      <c r="L11">
        <f>COUNTIF(Team!C:G,K11)</f>
        <v>1</v>
      </c>
      <c r="M11">
        <f>COUNTIF(Team!H:H,K11)</f>
        <v>0</v>
      </c>
      <c r="N11" s="1" t="s">
        <v>290</v>
      </c>
    </row>
    <row r="13" spans="1:14" x14ac:dyDescent="0.35">
      <c r="A13" t="s">
        <v>6</v>
      </c>
      <c r="B13">
        <f>COUNTIF(Team!$C$2:$G$5,A13)</f>
        <v>6</v>
      </c>
      <c r="C13">
        <f>COUNTIF(Team!$H$2:$H$5,A13)</f>
        <v>1</v>
      </c>
      <c r="F13" t="s">
        <v>6</v>
      </c>
      <c r="G13">
        <f>COUNTIF(Team!$C$2:$G$11,F13)</f>
        <v>8</v>
      </c>
      <c r="H13">
        <f>COUNTIF(Team!$H$2:$H$11,F13)</f>
        <v>2</v>
      </c>
      <c r="K13" t="s">
        <v>6</v>
      </c>
      <c r="L13">
        <f>COUNTIF(Team!C:G,K13)</f>
        <v>14</v>
      </c>
      <c r="M13">
        <f>COUNTIF(Team!H:H,K13)</f>
        <v>3</v>
      </c>
    </row>
    <row r="16" spans="1:14" x14ac:dyDescent="0.35">
      <c r="B16">
        <f>SUM(B3:B13)</f>
        <v>20</v>
      </c>
      <c r="C16">
        <f>SUM(C3:C13)</f>
        <v>4</v>
      </c>
      <c r="G16">
        <f>SUM(G3:G13)</f>
        <v>50</v>
      </c>
      <c r="H16">
        <f>SUM(H3:H13)</f>
        <v>10</v>
      </c>
      <c r="L16">
        <f>SUM(L3:L15)</f>
        <v>105</v>
      </c>
      <c r="M16">
        <f>SUM(M3:M15)</f>
        <v>21</v>
      </c>
    </row>
    <row r="21" spans="1:14" x14ac:dyDescent="0.35">
      <c r="A21" s="4" t="s">
        <v>271</v>
      </c>
      <c r="B21" s="4" t="s">
        <v>60</v>
      </c>
      <c r="C21" s="4" t="s">
        <v>15</v>
      </c>
      <c r="D21" s="4" t="s">
        <v>85</v>
      </c>
      <c r="E21" s="4"/>
      <c r="F21" s="4" t="s">
        <v>268</v>
      </c>
      <c r="G21" s="4" t="s">
        <v>60</v>
      </c>
      <c r="H21" s="4" t="s">
        <v>15</v>
      </c>
      <c r="I21" s="4" t="s">
        <v>85</v>
      </c>
      <c r="K21" s="4" t="s">
        <v>269</v>
      </c>
      <c r="L21" s="4" t="s">
        <v>60</v>
      </c>
      <c r="M21" s="4" t="s">
        <v>15</v>
      </c>
      <c r="N21" s="4" t="s">
        <v>85</v>
      </c>
    </row>
    <row r="23" spans="1:14" x14ac:dyDescent="0.35">
      <c r="A23" t="s">
        <v>10</v>
      </c>
      <c r="B23">
        <f>COUNTIF(Team!C2:G5,A23)</f>
        <v>6</v>
      </c>
      <c r="C23">
        <f>COUNTIF(Team!H2:H5,A23)</f>
        <v>2</v>
      </c>
      <c r="D23" t="s">
        <v>327</v>
      </c>
      <c r="F23" t="s">
        <v>5</v>
      </c>
      <c r="G23">
        <f>COUNTIF(Team!C6:G19,F23)</f>
        <v>27</v>
      </c>
      <c r="H23">
        <f>COUNTIF(Team!H6:H19,F23)</f>
        <v>7</v>
      </c>
      <c r="I23" s="1" t="s">
        <v>64</v>
      </c>
      <c r="K23" t="s">
        <v>5</v>
      </c>
      <c r="L23">
        <v>10</v>
      </c>
      <c r="M23">
        <v>2</v>
      </c>
      <c r="N23" t="s">
        <v>270</v>
      </c>
    </row>
    <row r="24" spans="1:14" x14ac:dyDescent="0.35">
      <c r="A24" t="s">
        <v>8</v>
      </c>
      <c r="B24">
        <f>COUNTIF(Team!C2:G5,A24)</f>
        <v>6</v>
      </c>
      <c r="C24">
        <f>COUNTIF(Team!H2:H5,A24)</f>
        <v>1</v>
      </c>
      <c r="D24" t="s">
        <v>325</v>
      </c>
      <c r="F24" t="s">
        <v>8</v>
      </c>
      <c r="G24">
        <f>COUNTIF(Team!C6:G19,F24)</f>
        <v>19</v>
      </c>
      <c r="H24">
        <f>COUNTIF(Team!H6:H19,F24)</f>
        <v>3</v>
      </c>
      <c r="I24" s="1" t="s">
        <v>272</v>
      </c>
    </row>
    <row r="25" spans="1:14" x14ac:dyDescent="0.35">
      <c r="A25" t="s">
        <v>292</v>
      </c>
      <c r="B25">
        <f>COUNTIF(Team!C2:G5,A25)</f>
        <v>2</v>
      </c>
      <c r="C25">
        <f>COUNTIF(Team!H2:H5,A25)</f>
        <v>0</v>
      </c>
      <c r="D25" t="s">
        <v>326</v>
      </c>
      <c r="F25" t="s">
        <v>13</v>
      </c>
      <c r="G25">
        <f>COUNTIF(Team!C6:G19,F25)</f>
        <v>8</v>
      </c>
      <c r="H25">
        <f>COUNTIF(Team!H6:H19,F25)</f>
        <v>2</v>
      </c>
      <c r="I25" s="1" t="s">
        <v>89</v>
      </c>
    </row>
    <row r="26" spans="1:14" x14ac:dyDescent="0.35">
      <c r="F26" t="s">
        <v>9</v>
      </c>
      <c r="G26">
        <f>COUNTIF(Team!C6:G19,F26)</f>
        <v>6</v>
      </c>
      <c r="H26">
        <f>COUNTIF(Team!H6:H19,F26)</f>
        <v>1</v>
      </c>
      <c r="I26" s="1" t="s">
        <v>65</v>
      </c>
    </row>
    <row r="27" spans="1:14" x14ac:dyDescent="0.35">
      <c r="F27" t="s">
        <v>10</v>
      </c>
      <c r="G27">
        <f>COUNTIF(Team!C6:G19,F27)</f>
        <v>2</v>
      </c>
      <c r="H27">
        <f>COUNTIF(Team!H6:H19,F27)</f>
        <v>0</v>
      </c>
      <c r="I27" s="1" t="s">
        <v>66</v>
      </c>
    </row>
    <row r="28" spans="1:14" x14ac:dyDescent="0.35">
      <c r="F28" t="s">
        <v>7</v>
      </c>
      <c r="G28">
        <f>COUNTIF(Team!C6:G19,F28)</f>
        <v>2</v>
      </c>
      <c r="H28">
        <f>COUNTIF(Team!H6:H19,F28)</f>
        <v>0</v>
      </c>
      <c r="I28" s="1" t="s">
        <v>67</v>
      </c>
    </row>
    <row r="29" spans="1:14" x14ac:dyDescent="0.35">
      <c r="F29" t="s">
        <v>11</v>
      </c>
      <c r="G29">
        <f>COUNTIF(Team!C6:G19,F29)</f>
        <v>2</v>
      </c>
      <c r="H29">
        <f>COUNTIF(Team!H6:H19,F29)</f>
        <v>0</v>
      </c>
      <c r="I29" s="1" t="s">
        <v>68</v>
      </c>
    </row>
    <row r="30" spans="1:14" x14ac:dyDescent="0.35">
      <c r="F30" t="s">
        <v>12</v>
      </c>
      <c r="G30">
        <f>COUNTIF(Team!C6:G19,F30)</f>
        <v>1</v>
      </c>
      <c r="H30">
        <f>COUNTIF(Team!H6:H19,F30)</f>
        <v>0</v>
      </c>
      <c r="I30" s="1" t="s">
        <v>290</v>
      </c>
    </row>
    <row r="32" spans="1:14" x14ac:dyDescent="0.35">
      <c r="A32" t="s">
        <v>6</v>
      </c>
      <c r="B32">
        <f>COUNTIF(Team!C2:G5,A32)</f>
        <v>6</v>
      </c>
      <c r="C32">
        <f>COUNTIF(Team!H2:H5,A32)</f>
        <v>1</v>
      </c>
      <c r="F32" t="s">
        <v>6</v>
      </c>
      <c r="G32">
        <f>COUNTIF(Team!C6:G19,F32)</f>
        <v>3</v>
      </c>
      <c r="H32">
        <f>COUNTIF(Team!H6:H19,F32)</f>
        <v>1</v>
      </c>
      <c r="K32" t="s">
        <v>6</v>
      </c>
      <c r="L32">
        <v>5</v>
      </c>
      <c r="M32">
        <v>1</v>
      </c>
    </row>
    <row r="35" spans="2:13" x14ac:dyDescent="0.35">
      <c r="B35">
        <f t="shared" ref="B35:C35" si="0">SUM(B23:B34)</f>
        <v>20</v>
      </c>
      <c r="C35">
        <f t="shared" si="0"/>
        <v>4</v>
      </c>
      <c r="G35">
        <f>SUM(G23:G34)</f>
        <v>70</v>
      </c>
      <c r="H35">
        <f>SUM(H23:H34)</f>
        <v>14</v>
      </c>
      <c r="L35">
        <f t="shared" ref="L35:M35" si="1">SUM(L23:L34)</f>
        <v>15</v>
      </c>
      <c r="M35">
        <f t="shared" si="1"/>
        <v>3</v>
      </c>
    </row>
  </sheetData>
  <sortState xmlns:xlrd2="http://schemas.microsoft.com/office/spreadsheetml/2017/richdata2" ref="A23:D25">
    <sortCondition descending="1" ref="B23:B25"/>
    <sortCondition descending="1" ref="C23:C25"/>
  </sortState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workbookViewId="0">
      <pane ySplit="1" topLeftCell="A2" activePane="bottomLeft" state="frozen"/>
      <selection activeCell="C18" sqref="C18"/>
      <selection pane="bottomLeft" activeCell="C27" sqref="C27"/>
    </sheetView>
  </sheetViews>
  <sheetFormatPr defaultColWidth="8.81640625" defaultRowHeight="14.5" x14ac:dyDescent="0.35"/>
  <cols>
    <col min="1" max="1" width="13.1796875" customWidth="1"/>
    <col min="2" max="7" width="31.7265625" customWidth="1"/>
    <col min="9" max="9" width="32.7265625" bestFit="1" customWidth="1"/>
  </cols>
  <sheetData>
    <row r="1" spans="1:7" x14ac:dyDescent="0.3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14</v>
      </c>
    </row>
    <row r="2" spans="1:7" x14ac:dyDescent="0.35">
      <c r="A2" s="3" t="s">
        <v>312</v>
      </c>
      <c r="B2" s="3" t="s">
        <v>294</v>
      </c>
      <c r="C2" s="3" t="s">
        <v>294</v>
      </c>
      <c r="D2" s="3" t="s">
        <v>294</v>
      </c>
      <c r="E2" s="3" t="s">
        <v>294</v>
      </c>
      <c r="F2" s="3" t="s">
        <v>294</v>
      </c>
      <c r="G2" s="4" t="s">
        <v>294</v>
      </c>
    </row>
    <row r="3" spans="1:7" x14ac:dyDescent="0.35">
      <c r="A3" s="3" t="s">
        <v>291</v>
      </c>
      <c r="B3" s="3" t="s">
        <v>294</v>
      </c>
      <c r="C3" s="3" t="s">
        <v>294</v>
      </c>
      <c r="D3" s="3" t="s">
        <v>294</v>
      </c>
      <c r="E3" s="3" t="s">
        <v>294</v>
      </c>
      <c r="F3" s="3" t="s">
        <v>294</v>
      </c>
      <c r="G3" s="4" t="s">
        <v>294</v>
      </c>
    </row>
    <row r="4" spans="1:7" x14ac:dyDescent="0.35">
      <c r="A4" s="3" t="s">
        <v>267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4" t="s">
        <v>6</v>
      </c>
    </row>
    <row r="5" spans="1:7" x14ac:dyDescent="0.35">
      <c r="A5" s="3" t="s">
        <v>263</v>
      </c>
      <c r="B5" s="3" t="s">
        <v>62</v>
      </c>
      <c r="C5" s="3" t="s">
        <v>62</v>
      </c>
      <c r="D5" s="3" t="s">
        <v>275</v>
      </c>
      <c r="E5" s="3" t="s">
        <v>62</v>
      </c>
      <c r="F5" s="3" t="s">
        <v>6</v>
      </c>
      <c r="G5" s="4" t="s">
        <v>285</v>
      </c>
    </row>
    <row r="6" spans="1:7" x14ac:dyDescent="0.35">
      <c r="A6" s="3" t="s">
        <v>88</v>
      </c>
      <c r="B6" s="3" t="s">
        <v>62</v>
      </c>
      <c r="C6" s="3" t="s">
        <v>148</v>
      </c>
      <c r="D6" s="3" t="s">
        <v>148</v>
      </c>
      <c r="E6" s="3" t="s">
        <v>6</v>
      </c>
      <c r="F6" s="3" t="s">
        <v>6</v>
      </c>
      <c r="G6" s="4" t="s">
        <v>6</v>
      </c>
    </row>
    <row r="7" spans="1:7" x14ac:dyDescent="0.35">
      <c r="A7" s="3" t="s">
        <v>69</v>
      </c>
      <c r="B7" s="3" t="s">
        <v>62</v>
      </c>
      <c r="C7" s="2" t="s">
        <v>55</v>
      </c>
      <c r="D7" s="3" t="s">
        <v>62</v>
      </c>
      <c r="E7" s="3" t="s">
        <v>62</v>
      </c>
      <c r="F7" s="3" t="s">
        <v>62</v>
      </c>
      <c r="G7" s="4" t="s">
        <v>62</v>
      </c>
    </row>
    <row r="8" spans="1:7" x14ac:dyDescent="0.35">
      <c r="A8" s="3" t="s">
        <v>70</v>
      </c>
      <c r="B8" s="2" t="s">
        <v>55</v>
      </c>
      <c r="C8" s="2" t="s">
        <v>57</v>
      </c>
      <c r="D8" s="2" t="s">
        <v>56</v>
      </c>
      <c r="E8" s="2" t="s">
        <v>57</v>
      </c>
      <c r="F8" s="2" t="s">
        <v>57</v>
      </c>
      <c r="G8" s="5" t="s">
        <v>57</v>
      </c>
    </row>
    <row r="9" spans="1:7" x14ac:dyDescent="0.35">
      <c r="A9" s="3" t="s">
        <v>71</v>
      </c>
      <c r="B9" s="2" t="s">
        <v>54</v>
      </c>
      <c r="C9" s="2" t="s">
        <v>55</v>
      </c>
      <c r="D9" s="2" t="s">
        <v>55</v>
      </c>
      <c r="E9" s="2" t="s">
        <v>56</v>
      </c>
      <c r="F9" s="2" t="s">
        <v>55</v>
      </c>
      <c r="G9" s="5" t="s">
        <v>55</v>
      </c>
    </row>
    <row r="10" spans="1:7" x14ac:dyDescent="0.35">
      <c r="A10" s="3" t="s">
        <v>72</v>
      </c>
      <c r="B10" s="2" t="s">
        <v>53</v>
      </c>
      <c r="C10" s="2" t="s">
        <v>54</v>
      </c>
      <c r="D10" s="2" t="s">
        <v>51</v>
      </c>
      <c r="E10" s="2" t="s">
        <v>51</v>
      </c>
      <c r="F10" s="2" t="s">
        <v>54</v>
      </c>
      <c r="G10" s="5" t="s">
        <v>51</v>
      </c>
    </row>
    <row r="11" spans="1:7" x14ac:dyDescent="0.35">
      <c r="A11" s="3" t="s">
        <v>73</v>
      </c>
      <c r="B11" s="2" t="s">
        <v>51</v>
      </c>
      <c r="C11" s="2" t="s">
        <v>51</v>
      </c>
      <c r="D11" s="2" t="s">
        <v>51</v>
      </c>
      <c r="E11" s="2" t="s">
        <v>52</v>
      </c>
      <c r="F11" s="2" t="s">
        <v>52</v>
      </c>
      <c r="G11" s="5" t="s">
        <v>51</v>
      </c>
    </row>
    <row r="12" spans="1:7" x14ac:dyDescent="0.35">
      <c r="A12" s="3" t="s">
        <v>74</v>
      </c>
      <c r="B12" s="2" t="s">
        <v>47</v>
      </c>
      <c r="C12" s="2" t="s">
        <v>45</v>
      </c>
      <c r="D12" s="2" t="s">
        <v>49</v>
      </c>
      <c r="E12" s="2" t="s">
        <v>49</v>
      </c>
      <c r="F12" s="2" t="s">
        <v>50</v>
      </c>
      <c r="G12" s="5" t="s">
        <v>50</v>
      </c>
    </row>
    <row r="13" spans="1:7" x14ac:dyDescent="0.35">
      <c r="A13" s="3" t="s">
        <v>75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5" t="s">
        <v>47</v>
      </c>
    </row>
    <row r="14" spans="1:7" x14ac:dyDescent="0.35">
      <c r="A14" s="3" t="s">
        <v>76</v>
      </c>
      <c r="B14" s="2" t="s">
        <v>42</v>
      </c>
      <c r="C14" s="2" t="s">
        <v>42</v>
      </c>
      <c r="D14" s="2" t="s">
        <v>42</v>
      </c>
      <c r="E14" s="2" t="s">
        <v>42</v>
      </c>
      <c r="F14" s="2" t="s">
        <v>42</v>
      </c>
      <c r="G14" s="5" t="s">
        <v>42</v>
      </c>
    </row>
    <row r="15" spans="1:7" x14ac:dyDescent="0.35">
      <c r="A15" s="3" t="s">
        <v>77</v>
      </c>
      <c r="B15" s="2" t="s">
        <v>43</v>
      </c>
      <c r="C15" s="2" t="s">
        <v>44</v>
      </c>
      <c r="D15" s="2" t="s">
        <v>42</v>
      </c>
      <c r="E15" s="2" t="s">
        <v>42</v>
      </c>
      <c r="F15" s="2" t="s">
        <v>44</v>
      </c>
      <c r="G15" s="5" t="s">
        <v>44</v>
      </c>
    </row>
    <row r="16" spans="1:7" x14ac:dyDescent="0.35">
      <c r="A16" s="3" t="s">
        <v>78</v>
      </c>
      <c r="B16" s="2" t="s">
        <v>42</v>
      </c>
      <c r="C16" s="2" t="s">
        <v>42</v>
      </c>
      <c r="D16" s="2" t="s">
        <v>42</v>
      </c>
      <c r="E16" s="2" t="s">
        <v>42</v>
      </c>
      <c r="F16" s="2" t="s">
        <v>42</v>
      </c>
      <c r="G16" s="5" t="s">
        <v>42</v>
      </c>
    </row>
    <row r="17" spans="1:11" x14ac:dyDescent="0.35">
      <c r="A17" s="3" t="s">
        <v>79</v>
      </c>
      <c r="B17" s="2" t="s">
        <v>42</v>
      </c>
      <c r="C17" s="2" t="s">
        <v>42</v>
      </c>
      <c r="D17" s="2" t="s">
        <v>42</v>
      </c>
      <c r="E17" s="2" t="s">
        <v>42</v>
      </c>
      <c r="F17" s="2" t="s">
        <v>42</v>
      </c>
      <c r="G17" s="5" t="s">
        <v>42</v>
      </c>
    </row>
    <row r="18" spans="1:11" x14ac:dyDescent="0.35">
      <c r="A18" s="9" t="s">
        <v>80</v>
      </c>
      <c r="B18" s="2" t="s">
        <v>41</v>
      </c>
      <c r="C18" s="2" t="s">
        <v>41</v>
      </c>
      <c r="D18" s="2" t="s">
        <v>42</v>
      </c>
      <c r="E18" s="2" t="s">
        <v>41</v>
      </c>
      <c r="F18" s="2" t="s">
        <v>42</v>
      </c>
      <c r="G18" s="5" t="s">
        <v>42</v>
      </c>
    </row>
    <row r="19" spans="1:11" x14ac:dyDescent="0.35">
      <c r="A19" s="9" t="s">
        <v>81</v>
      </c>
      <c r="B19" s="2" t="s">
        <v>6</v>
      </c>
      <c r="C19" s="2" t="s">
        <v>41</v>
      </c>
      <c r="D19" s="2" t="s">
        <v>41</v>
      </c>
      <c r="E19" s="2" t="s">
        <v>41</v>
      </c>
      <c r="F19" s="2" t="s">
        <v>42</v>
      </c>
      <c r="G19" s="5" t="s">
        <v>41</v>
      </c>
    </row>
    <row r="20" spans="1:11" x14ac:dyDescent="0.35">
      <c r="A20" s="3" t="s">
        <v>82</v>
      </c>
      <c r="B20" s="2"/>
      <c r="C20" s="2"/>
      <c r="D20" s="2"/>
      <c r="E20" s="2"/>
      <c r="F20" s="2"/>
      <c r="G20" s="5" t="s">
        <v>6</v>
      </c>
    </row>
    <row r="21" spans="1:11" x14ac:dyDescent="0.35">
      <c r="A21" s="3" t="s">
        <v>83</v>
      </c>
      <c r="B21" s="3"/>
      <c r="C21" s="3"/>
      <c r="D21" s="3"/>
      <c r="E21" s="3"/>
      <c r="F21" s="3"/>
      <c r="G21" s="4" t="s">
        <v>6</v>
      </c>
    </row>
    <row r="22" spans="1:11" x14ac:dyDescent="0.35">
      <c r="A22" s="3" t="s">
        <v>84</v>
      </c>
      <c r="B22" s="3"/>
      <c r="C22" s="3"/>
      <c r="D22" s="3"/>
      <c r="E22" s="3"/>
      <c r="F22" s="3"/>
      <c r="G22" s="4" t="s">
        <v>6</v>
      </c>
    </row>
    <row r="25" spans="1:11" x14ac:dyDescent="0.35">
      <c r="B25" s="2"/>
    </row>
    <row r="26" spans="1:11" x14ac:dyDescent="0.35">
      <c r="B26" s="2"/>
    </row>
    <row r="27" spans="1:11" x14ac:dyDescent="0.35">
      <c r="B27" s="2"/>
    </row>
    <row r="28" spans="1:11" x14ac:dyDescent="0.35">
      <c r="B28" s="2"/>
    </row>
    <row r="29" spans="1:11" x14ac:dyDescent="0.35">
      <c r="B29" s="2"/>
    </row>
    <row r="30" spans="1:11" x14ac:dyDescent="0.35">
      <c r="B30" s="2"/>
      <c r="I30" s="2"/>
      <c r="J30" s="6"/>
      <c r="K30" s="6"/>
    </row>
    <row r="31" spans="1:11" x14ac:dyDescent="0.35">
      <c r="B31" s="2"/>
      <c r="I31" s="2"/>
      <c r="J31" s="6"/>
      <c r="K31" s="6"/>
    </row>
    <row r="32" spans="1:11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  <row r="38" spans="2:2" x14ac:dyDescent="0.35">
      <c r="B38" s="2"/>
    </row>
    <row r="39" spans="2:2" x14ac:dyDescent="0.35">
      <c r="B39" s="2"/>
    </row>
    <row r="40" spans="2:2" x14ac:dyDescent="0.35">
      <c r="B40" s="2"/>
    </row>
    <row r="41" spans="2:2" x14ac:dyDescent="0.35">
      <c r="B41" s="2"/>
    </row>
    <row r="42" spans="2:2" x14ac:dyDescent="0.35">
      <c r="B42" s="2"/>
    </row>
    <row r="43" spans="2:2" x14ac:dyDescent="0.35">
      <c r="B43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workbookViewId="0">
      <pane ySplit="1" topLeftCell="A2" activePane="bottomLeft" state="frozen"/>
      <selection activeCell="C18" sqref="C18"/>
      <selection pane="bottomLeft" activeCell="G4" sqref="G4"/>
    </sheetView>
  </sheetViews>
  <sheetFormatPr defaultColWidth="8.81640625" defaultRowHeight="14.5" x14ac:dyDescent="0.35"/>
  <cols>
    <col min="1" max="1" width="13.1796875" customWidth="1"/>
    <col min="2" max="7" width="31.7265625" customWidth="1"/>
    <col min="9" max="9" width="32.54296875" bestFit="1" customWidth="1"/>
  </cols>
  <sheetData>
    <row r="1" spans="1:7" x14ac:dyDescent="0.3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14</v>
      </c>
    </row>
    <row r="2" spans="1:7" x14ac:dyDescent="0.35">
      <c r="A2" s="3" t="s">
        <v>312</v>
      </c>
      <c r="B2" s="3" t="s">
        <v>295</v>
      </c>
      <c r="C2" s="3" t="s">
        <v>295</v>
      </c>
      <c r="D2" s="3" t="s">
        <v>295</v>
      </c>
      <c r="E2" s="3" t="s">
        <v>296</v>
      </c>
      <c r="F2" s="3" t="s">
        <v>328</v>
      </c>
      <c r="G2" s="4" t="s">
        <v>296</v>
      </c>
    </row>
    <row r="3" spans="1:7" x14ac:dyDescent="0.35">
      <c r="A3" s="3"/>
      <c r="B3" s="3"/>
      <c r="C3" s="3"/>
      <c r="D3" s="3" t="s">
        <v>296</v>
      </c>
      <c r="E3" s="3"/>
      <c r="F3" s="3"/>
      <c r="G3" s="3"/>
    </row>
    <row r="4" spans="1:7" x14ac:dyDescent="0.35">
      <c r="A4" s="3" t="s">
        <v>291</v>
      </c>
      <c r="B4" s="3" t="s">
        <v>295</v>
      </c>
      <c r="C4" s="3" t="s">
        <v>295</v>
      </c>
      <c r="D4" s="3" t="s">
        <v>296</v>
      </c>
      <c r="E4" s="3" t="s">
        <v>295</v>
      </c>
      <c r="F4" s="3" t="s">
        <v>297</v>
      </c>
      <c r="G4" s="4" t="s">
        <v>296</v>
      </c>
    </row>
    <row r="5" spans="1:7" x14ac:dyDescent="0.35">
      <c r="A5" s="3" t="s">
        <v>267</v>
      </c>
      <c r="B5" s="2" t="s">
        <v>6</v>
      </c>
      <c r="C5" s="2" t="s">
        <v>6</v>
      </c>
      <c r="D5" s="2" t="s">
        <v>6</v>
      </c>
      <c r="E5" s="2" t="s">
        <v>6</v>
      </c>
      <c r="F5" s="2" t="s">
        <v>6</v>
      </c>
      <c r="G5" s="4" t="s">
        <v>6</v>
      </c>
    </row>
    <row r="6" spans="1:7" x14ac:dyDescent="0.35">
      <c r="A6" s="3" t="s">
        <v>263</v>
      </c>
      <c r="B6" s="3" t="s">
        <v>63</v>
      </c>
      <c r="C6" s="3" t="s">
        <v>63</v>
      </c>
      <c r="D6" s="3" t="s">
        <v>276</v>
      </c>
      <c r="E6" s="3" t="s">
        <v>63</v>
      </c>
      <c r="F6" s="3" t="s">
        <v>6</v>
      </c>
      <c r="G6" s="4" t="s">
        <v>63</v>
      </c>
    </row>
    <row r="7" spans="1:7" x14ac:dyDescent="0.35">
      <c r="A7" s="3"/>
      <c r="B7" s="3"/>
      <c r="C7" s="3"/>
      <c r="D7" s="3" t="s">
        <v>277</v>
      </c>
      <c r="E7" s="3"/>
      <c r="F7" s="3"/>
      <c r="G7" s="3"/>
    </row>
    <row r="8" spans="1:7" x14ac:dyDescent="0.35">
      <c r="A8" s="3"/>
      <c r="B8" s="3"/>
      <c r="C8" s="3"/>
      <c r="D8" s="3" t="s">
        <v>63</v>
      </c>
      <c r="E8" s="3"/>
      <c r="F8" s="3"/>
      <c r="G8" s="3"/>
    </row>
    <row r="9" spans="1:7" x14ac:dyDescent="0.35">
      <c r="A9" s="3" t="s">
        <v>88</v>
      </c>
      <c r="B9" s="3" t="s">
        <v>90</v>
      </c>
      <c r="C9" s="3" t="s">
        <v>147</v>
      </c>
      <c r="D9" s="3" t="s">
        <v>260</v>
      </c>
      <c r="E9" s="3" t="s">
        <v>6</v>
      </c>
      <c r="F9" s="3" t="s">
        <v>6</v>
      </c>
      <c r="G9" s="4" t="s">
        <v>6</v>
      </c>
    </row>
    <row r="10" spans="1:7" x14ac:dyDescent="0.35">
      <c r="A10" s="3"/>
      <c r="B10" s="3"/>
      <c r="C10" s="3"/>
      <c r="D10" s="3" t="s">
        <v>63</v>
      </c>
      <c r="E10" s="3"/>
      <c r="F10" s="3"/>
      <c r="G10" s="3"/>
    </row>
    <row r="11" spans="1:7" x14ac:dyDescent="0.35">
      <c r="A11" s="3" t="s">
        <v>69</v>
      </c>
      <c r="B11" s="2" t="s">
        <v>19</v>
      </c>
      <c r="C11" s="3" t="s">
        <v>63</v>
      </c>
      <c r="D11" s="3" t="s">
        <v>87</v>
      </c>
      <c r="E11" s="2" t="s">
        <v>19</v>
      </c>
      <c r="F11" s="2" t="s">
        <v>19</v>
      </c>
      <c r="G11" s="5" t="s">
        <v>19</v>
      </c>
    </row>
    <row r="12" spans="1:7" x14ac:dyDescent="0.35">
      <c r="A12" s="3" t="s">
        <v>70</v>
      </c>
      <c r="B12" s="2" t="s">
        <v>16</v>
      </c>
      <c r="C12" s="2" t="s">
        <v>17</v>
      </c>
      <c r="D12" s="2" t="s">
        <v>17</v>
      </c>
      <c r="E12" s="2" t="s">
        <v>17</v>
      </c>
      <c r="F12" s="2" t="s">
        <v>17</v>
      </c>
      <c r="G12" s="5" t="s">
        <v>20</v>
      </c>
    </row>
    <row r="13" spans="1:7" x14ac:dyDescent="0.35">
      <c r="A13" s="3" t="s">
        <v>71</v>
      </c>
      <c r="B13" s="2" t="s">
        <v>16</v>
      </c>
      <c r="C13" s="2" t="s">
        <v>16</v>
      </c>
      <c r="D13" s="2" t="s">
        <v>18</v>
      </c>
      <c r="E13" s="2" t="s">
        <v>19</v>
      </c>
      <c r="F13" s="2" t="s">
        <v>19</v>
      </c>
      <c r="G13" s="5" t="s">
        <v>19</v>
      </c>
    </row>
    <row r="14" spans="1:7" x14ac:dyDescent="0.35">
      <c r="A14" s="3" t="s">
        <v>72</v>
      </c>
      <c r="B14" s="2" t="s">
        <v>16</v>
      </c>
      <c r="C14" s="2" t="s">
        <v>21</v>
      </c>
      <c r="D14" s="2" t="s">
        <v>16</v>
      </c>
      <c r="E14" s="2" t="s">
        <v>16</v>
      </c>
      <c r="F14" s="2" t="s">
        <v>16</v>
      </c>
      <c r="G14" s="5" t="s">
        <v>16</v>
      </c>
    </row>
    <row r="15" spans="1:7" x14ac:dyDescent="0.35">
      <c r="A15" s="3" t="s">
        <v>73</v>
      </c>
      <c r="B15" s="2" t="s">
        <v>21</v>
      </c>
      <c r="C15" s="2" t="s">
        <v>21</v>
      </c>
      <c r="D15" s="2" t="s">
        <v>22</v>
      </c>
      <c r="E15" s="2" t="s">
        <v>22</v>
      </c>
      <c r="F15" s="2" t="s">
        <v>22</v>
      </c>
      <c r="G15" s="5" t="s">
        <v>22</v>
      </c>
    </row>
    <row r="16" spans="1:7" x14ac:dyDescent="0.35">
      <c r="A16" s="3" t="s">
        <v>74</v>
      </c>
      <c r="B16" s="2" t="s">
        <v>23</v>
      </c>
      <c r="C16" s="2" t="s">
        <v>24</v>
      </c>
      <c r="D16" s="2" t="s">
        <v>22</v>
      </c>
      <c r="E16" s="2" t="s">
        <v>23</v>
      </c>
      <c r="F16" s="2" t="s">
        <v>22</v>
      </c>
      <c r="G16" s="5" t="s">
        <v>22</v>
      </c>
    </row>
    <row r="17" spans="1:7" x14ac:dyDescent="0.35">
      <c r="A17" s="3" t="s">
        <v>75</v>
      </c>
      <c r="B17" s="2" t="s">
        <v>25</v>
      </c>
      <c r="C17" s="2" t="s">
        <v>26</v>
      </c>
      <c r="D17" s="2" t="s">
        <v>26</v>
      </c>
      <c r="E17" s="2" t="s">
        <v>26</v>
      </c>
      <c r="F17" s="2" t="s">
        <v>27</v>
      </c>
      <c r="G17" s="5" t="s">
        <v>25</v>
      </c>
    </row>
    <row r="18" spans="1:7" x14ac:dyDescent="0.35">
      <c r="A18" s="3" t="s">
        <v>76</v>
      </c>
      <c r="B18" s="2" t="s">
        <v>27</v>
      </c>
      <c r="C18" s="2" t="s">
        <v>28</v>
      </c>
      <c r="D18" s="2" t="s">
        <v>29</v>
      </c>
      <c r="E18" s="2" t="s">
        <v>29</v>
      </c>
      <c r="F18" s="2" t="s">
        <v>30</v>
      </c>
      <c r="G18" s="5" t="s">
        <v>29</v>
      </c>
    </row>
    <row r="19" spans="1:7" x14ac:dyDescent="0.35">
      <c r="A19" s="3" t="s">
        <v>77</v>
      </c>
      <c r="B19" s="2" t="s">
        <v>24</v>
      </c>
      <c r="C19" s="2" t="s">
        <v>29</v>
      </c>
      <c r="D19" s="2" t="s">
        <v>24</v>
      </c>
      <c r="E19" s="2" t="s">
        <v>24</v>
      </c>
      <c r="F19" s="2" t="s">
        <v>24</v>
      </c>
      <c r="G19" s="5" t="s">
        <v>24</v>
      </c>
    </row>
    <row r="20" spans="1:7" x14ac:dyDescent="0.35">
      <c r="A20" s="3" t="s">
        <v>78</v>
      </c>
      <c r="B20" s="2" t="s">
        <v>29</v>
      </c>
      <c r="C20" s="2" t="s">
        <v>29</v>
      </c>
      <c r="D20" s="2" t="s">
        <v>26</v>
      </c>
      <c r="E20" s="2" t="s">
        <v>29</v>
      </c>
      <c r="F20" s="2" t="s">
        <v>24</v>
      </c>
      <c r="G20" s="5" t="s">
        <v>29</v>
      </c>
    </row>
    <row r="21" spans="1:7" x14ac:dyDescent="0.35">
      <c r="A21" s="3" t="s">
        <v>79</v>
      </c>
      <c r="B21" s="2" t="s">
        <v>26</v>
      </c>
      <c r="C21" s="2" t="s">
        <v>26</v>
      </c>
      <c r="D21" s="2" t="s">
        <v>26</v>
      </c>
      <c r="E21" s="2" t="s">
        <v>31</v>
      </c>
      <c r="F21" s="2" t="s">
        <v>26</v>
      </c>
      <c r="G21" s="5" t="s">
        <v>26</v>
      </c>
    </row>
    <row r="22" spans="1:7" x14ac:dyDescent="0.35">
      <c r="A22" s="9" t="s">
        <v>80</v>
      </c>
      <c r="B22" s="2" t="s">
        <v>33</v>
      </c>
      <c r="C22" s="2" t="s">
        <v>34</v>
      </c>
      <c r="D22" s="2" t="s">
        <v>34</v>
      </c>
      <c r="E22" s="2" t="s">
        <v>35</v>
      </c>
      <c r="F22" s="2" t="s">
        <v>35</v>
      </c>
      <c r="G22" s="5" t="s">
        <v>32</v>
      </c>
    </row>
    <row r="23" spans="1:7" x14ac:dyDescent="0.35">
      <c r="A23" s="9" t="s">
        <v>81</v>
      </c>
      <c r="B23" s="2" t="s">
        <v>6</v>
      </c>
      <c r="C23" s="2" t="s">
        <v>36</v>
      </c>
      <c r="D23" s="2" t="s">
        <v>37</v>
      </c>
      <c r="E23" s="2" t="s">
        <v>38</v>
      </c>
      <c r="F23" s="2" t="s">
        <v>39</v>
      </c>
      <c r="G23" s="5" t="s">
        <v>40</v>
      </c>
    </row>
    <row r="24" spans="1:7" x14ac:dyDescent="0.35">
      <c r="A24" s="3" t="s">
        <v>82</v>
      </c>
      <c r="B24" s="2"/>
      <c r="C24" s="2"/>
      <c r="D24" s="2"/>
      <c r="E24" s="2"/>
      <c r="F24" s="2"/>
      <c r="G24" s="5" t="s">
        <v>6</v>
      </c>
    </row>
    <row r="25" spans="1:7" x14ac:dyDescent="0.35">
      <c r="A25" s="3" t="s">
        <v>83</v>
      </c>
      <c r="B25" s="3"/>
      <c r="C25" s="3"/>
      <c r="D25" s="3"/>
      <c r="E25" s="3"/>
      <c r="F25" s="3"/>
      <c r="G25" s="4" t="s">
        <v>6</v>
      </c>
    </row>
    <row r="26" spans="1:7" x14ac:dyDescent="0.35">
      <c r="A26" s="3" t="s">
        <v>84</v>
      </c>
      <c r="B26" s="3"/>
      <c r="C26" s="3"/>
      <c r="D26" s="3"/>
      <c r="E26" s="3"/>
      <c r="F26" s="3"/>
      <c r="G26" s="4" t="s">
        <v>6</v>
      </c>
    </row>
    <row r="29" spans="1:7" x14ac:dyDescent="0.35">
      <c r="B29" s="2"/>
    </row>
    <row r="30" spans="1:7" x14ac:dyDescent="0.35">
      <c r="B30" s="2"/>
    </row>
    <row r="31" spans="1:7" x14ac:dyDescent="0.35">
      <c r="B31" s="2"/>
    </row>
    <row r="32" spans="1:7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  <row r="38" spans="2:2" x14ac:dyDescent="0.35">
      <c r="B38" s="2"/>
    </row>
    <row r="39" spans="2:2" x14ac:dyDescent="0.35">
      <c r="B39" s="2"/>
    </row>
    <row r="40" spans="2:2" x14ac:dyDescent="0.35">
      <c r="B40" s="2"/>
    </row>
    <row r="41" spans="2:2" x14ac:dyDescent="0.35">
      <c r="B41" s="2"/>
    </row>
    <row r="42" spans="2:2" x14ac:dyDescent="0.35">
      <c r="B42" s="2"/>
    </row>
    <row r="43" spans="2:2" x14ac:dyDescent="0.35">
      <c r="B43" s="2"/>
    </row>
    <row r="44" spans="2:2" x14ac:dyDescent="0.35">
      <c r="B44" s="2"/>
    </row>
    <row r="45" spans="2:2" x14ac:dyDescent="0.35">
      <c r="B45" s="2"/>
    </row>
    <row r="46" spans="2:2" x14ac:dyDescent="0.35">
      <c r="B46" s="2"/>
    </row>
    <row r="47" spans="2:2" x14ac:dyDescent="0.35">
      <c r="B47" s="2"/>
    </row>
    <row r="48" spans="2:2" x14ac:dyDescent="0.35">
      <c r="B48" s="2"/>
    </row>
    <row r="49" spans="2:2" x14ac:dyDescent="0.35">
      <c r="B49" s="2"/>
    </row>
    <row r="50" spans="2:2" x14ac:dyDescent="0.35">
      <c r="B50" s="2"/>
    </row>
    <row r="51" spans="2:2" x14ac:dyDescent="0.35">
      <c r="B51" s="2"/>
    </row>
    <row r="52" spans="2:2" x14ac:dyDescent="0.35">
      <c r="B52" s="2"/>
    </row>
    <row r="53" spans="2:2" x14ac:dyDescent="0.35">
      <c r="B53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workbookViewId="0">
      <pane ySplit="1" topLeftCell="A2" activePane="bottomLeft" state="frozen"/>
      <selection activeCell="A20" sqref="A20"/>
      <selection pane="bottomLeft" activeCell="F22" sqref="F22"/>
    </sheetView>
  </sheetViews>
  <sheetFormatPr defaultColWidth="8.81640625" defaultRowHeight="14.5" x14ac:dyDescent="0.35"/>
  <cols>
    <col min="1" max="1" width="13.1796875" customWidth="1"/>
    <col min="2" max="7" width="31.7265625" customWidth="1"/>
    <col min="9" max="9" width="32.7265625" bestFit="1" customWidth="1"/>
  </cols>
  <sheetData>
    <row r="1" spans="1:7" x14ac:dyDescent="0.3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14</v>
      </c>
    </row>
    <row r="2" spans="1:7" x14ac:dyDescent="0.35">
      <c r="A2" s="3" t="s">
        <v>312</v>
      </c>
      <c r="B2" s="3" t="s">
        <v>315</v>
      </c>
      <c r="C2" s="3" t="s">
        <v>320</v>
      </c>
      <c r="D2" s="3" t="s">
        <v>298</v>
      </c>
      <c r="E2" s="3" t="s">
        <v>320</v>
      </c>
      <c r="F2" s="3" t="s">
        <v>330</v>
      </c>
      <c r="G2" s="4" t="s">
        <v>315</v>
      </c>
    </row>
    <row r="3" spans="1:7" x14ac:dyDescent="0.35">
      <c r="A3" s="3" t="s">
        <v>291</v>
      </c>
      <c r="B3" s="3" t="s">
        <v>298</v>
      </c>
      <c r="C3" s="3" t="s">
        <v>298</v>
      </c>
      <c r="D3" s="3" t="s">
        <v>299</v>
      </c>
      <c r="E3" s="3" t="s">
        <v>298</v>
      </c>
      <c r="F3" s="3" t="s">
        <v>300</v>
      </c>
      <c r="G3" s="4" t="s">
        <v>298</v>
      </c>
    </row>
    <row r="4" spans="1:7" x14ac:dyDescent="0.35">
      <c r="A4" s="3" t="s">
        <v>267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4" t="s">
        <v>6</v>
      </c>
    </row>
    <row r="5" spans="1:7" x14ac:dyDescent="0.35">
      <c r="A5" s="3" t="s">
        <v>263</v>
      </c>
      <c r="B5" s="3" t="s">
        <v>264</v>
      </c>
      <c r="C5" s="3" t="s">
        <v>264</v>
      </c>
      <c r="D5" s="3" t="s">
        <v>278</v>
      </c>
      <c r="E5" s="3" t="s">
        <v>282</v>
      </c>
      <c r="F5" s="3" t="s">
        <v>6</v>
      </c>
      <c r="G5" s="4" t="s">
        <v>286</v>
      </c>
    </row>
    <row r="6" spans="1:7" x14ac:dyDescent="0.35">
      <c r="A6" s="3" t="s">
        <v>88</v>
      </c>
      <c r="B6" s="3" t="s">
        <v>92</v>
      </c>
      <c r="C6" s="3" t="s">
        <v>149</v>
      </c>
      <c r="D6" s="2" t="s">
        <v>137</v>
      </c>
      <c r="E6" s="3" t="s">
        <v>6</v>
      </c>
      <c r="F6" s="3" t="s">
        <v>6</v>
      </c>
      <c r="G6" s="4" t="s">
        <v>6</v>
      </c>
    </row>
    <row r="7" spans="1:7" x14ac:dyDescent="0.35">
      <c r="A7" s="3" t="s">
        <v>69</v>
      </c>
      <c r="B7" s="3" t="s">
        <v>141</v>
      </c>
      <c r="C7" s="2" t="s">
        <v>142</v>
      </c>
      <c r="D7" s="2" t="s">
        <v>142</v>
      </c>
      <c r="E7" s="2" t="s">
        <v>143</v>
      </c>
      <c r="F7" s="2" t="s">
        <v>143</v>
      </c>
      <c r="G7" s="4" t="s">
        <v>144</v>
      </c>
    </row>
    <row r="8" spans="1:7" x14ac:dyDescent="0.35">
      <c r="A8" s="3" t="s">
        <v>70</v>
      </c>
      <c r="B8" s="2" t="s">
        <v>135</v>
      </c>
      <c r="C8" s="2" t="s">
        <v>136</v>
      </c>
      <c r="D8" s="2" t="s">
        <v>127</v>
      </c>
      <c r="E8" s="2" t="s">
        <v>137</v>
      </c>
      <c r="F8" s="2" t="s">
        <v>138</v>
      </c>
      <c r="G8" s="5" t="s">
        <v>138</v>
      </c>
    </row>
    <row r="9" spans="1:7" x14ac:dyDescent="0.35">
      <c r="A9" s="3" t="s">
        <v>71</v>
      </c>
      <c r="B9" s="2" t="s">
        <v>130</v>
      </c>
      <c r="C9" s="2" t="s">
        <v>130</v>
      </c>
      <c r="D9" s="2" t="s">
        <v>130</v>
      </c>
      <c r="E9" s="2" t="s">
        <v>130</v>
      </c>
      <c r="F9" s="2" t="s">
        <v>127</v>
      </c>
      <c r="G9" s="5" t="s">
        <v>130</v>
      </c>
    </row>
    <row r="10" spans="1:7" x14ac:dyDescent="0.35">
      <c r="A10" s="3" t="s">
        <v>72</v>
      </c>
      <c r="B10" s="2" t="s">
        <v>127</v>
      </c>
      <c r="C10" s="2" t="s">
        <v>119</v>
      </c>
      <c r="D10" s="2" t="s">
        <v>119</v>
      </c>
      <c r="E10" s="2" t="s">
        <v>129</v>
      </c>
      <c r="F10" s="2" t="s">
        <v>130</v>
      </c>
      <c r="G10" s="5" t="s">
        <v>119</v>
      </c>
    </row>
    <row r="11" spans="1:7" x14ac:dyDescent="0.35">
      <c r="A11" s="3" t="s">
        <v>73</v>
      </c>
      <c r="B11" s="2" t="s">
        <v>127</v>
      </c>
      <c r="C11" s="2" t="s">
        <v>127</v>
      </c>
      <c r="D11" s="2" t="s">
        <v>127</v>
      </c>
      <c r="E11" s="2" t="s">
        <v>127</v>
      </c>
      <c r="F11" s="2" t="s">
        <v>120</v>
      </c>
      <c r="G11" s="5" t="s">
        <v>127</v>
      </c>
    </row>
    <row r="12" spans="1:7" x14ac:dyDescent="0.35">
      <c r="A12" s="3" t="s">
        <v>74</v>
      </c>
      <c r="B12" s="2" t="s">
        <v>114</v>
      </c>
      <c r="C12" s="2" t="s">
        <v>114</v>
      </c>
      <c r="D12" s="2" t="s">
        <v>114</v>
      </c>
      <c r="E12" s="2" t="s">
        <v>114</v>
      </c>
      <c r="F12" s="2" t="s">
        <v>123</v>
      </c>
      <c r="G12" s="5" t="s">
        <v>120</v>
      </c>
    </row>
    <row r="13" spans="1:7" x14ac:dyDescent="0.35">
      <c r="A13" s="3" t="s">
        <v>75</v>
      </c>
      <c r="B13" s="2" t="s">
        <v>114</v>
      </c>
      <c r="C13" s="2" t="s">
        <v>114</v>
      </c>
      <c r="D13" s="2" t="s">
        <v>114</v>
      </c>
      <c r="E13" s="2" t="s">
        <v>118</v>
      </c>
      <c r="F13" s="2" t="s">
        <v>119</v>
      </c>
      <c r="G13" s="5" t="s">
        <v>120</v>
      </c>
    </row>
    <row r="14" spans="1:7" x14ac:dyDescent="0.35">
      <c r="A14" s="3" t="s">
        <v>76</v>
      </c>
      <c r="B14" s="2" t="s">
        <v>114</v>
      </c>
      <c r="C14" s="2" t="s">
        <v>114</v>
      </c>
      <c r="D14" s="2" t="s">
        <v>114</v>
      </c>
      <c r="E14" s="2" t="s">
        <v>114</v>
      </c>
      <c r="F14" s="2" t="s">
        <v>114</v>
      </c>
      <c r="G14" s="5" t="s">
        <v>114</v>
      </c>
    </row>
    <row r="15" spans="1:7" x14ac:dyDescent="0.35">
      <c r="A15" s="3" t="s">
        <v>77</v>
      </c>
      <c r="B15" s="2" t="s">
        <v>102</v>
      </c>
      <c r="C15" s="2" t="s">
        <v>102</v>
      </c>
      <c r="D15" s="2" t="s">
        <v>102</v>
      </c>
      <c r="E15" s="2" t="s">
        <v>114</v>
      </c>
      <c r="F15" s="2" t="s">
        <v>114</v>
      </c>
      <c r="G15" s="5" t="s">
        <v>111</v>
      </c>
    </row>
    <row r="16" spans="1:7" x14ac:dyDescent="0.35">
      <c r="A16" s="3" t="s">
        <v>78</v>
      </c>
      <c r="B16" s="2" t="s">
        <v>102</v>
      </c>
      <c r="C16" s="2" t="s">
        <v>111</v>
      </c>
      <c r="D16" s="2" t="s">
        <v>111</v>
      </c>
      <c r="E16" s="2" t="s">
        <v>111</v>
      </c>
      <c r="F16" s="2" t="s">
        <v>111</v>
      </c>
      <c r="G16" s="5" t="s">
        <v>111</v>
      </c>
    </row>
    <row r="17" spans="1:11" x14ac:dyDescent="0.35">
      <c r="A17" s="3" t="s">
        <v>79</v>
      </c>
      <c r="B17" s="2" t="s">
        <v>102</v>
      </c>
      <c r="C17" s="2" t="s">
        <v>102</v>
      </c>
      <c r="D17" s="2" t="s">
        <v>103</v>
      </c>
      <c r="E17" s="2" t="s">
        <v>102</v>
      </c>
      <c r="F17" s="2" t="s">
        <v>102</v>
      </c>
      <c r="G17" s="5" t="s">
        <v>102</v>
      </c>
    </row>
    <row r="18" spans="1:11" x14ac:dyDescent="0.35">
      <c r="A18" s="9" t="s">
        <v>80</v>
      </c>
      <c r="B18" s="2" t="s">
        <v>100</v>
      </c>
      <c r="C18" s="2" t="s">
        <v>101</v>
      </c>
      <c r="D18" s="2" t="s">
        <v>102</v>
      </c>
      <c r="E18" s="2" t="s">
        <v>103</v>
      </c>
      <c r="F18" s="2" t="s">
        <v>104</v>
      </c>
      <c r="G18" s="5" t="s">
        <v>102</v>
      </c>
    </row>
    <row r="19" spans="1:11" x14ac:dyDescent="0.35">
      <c r="A19" s="9" t="s">
        <v>81</v>
      </c>
      <c r="B19" s="2" t="s">
        <v>6</v>
      </c>
      <c r="C19" s="2" t="s">
        <v>96</v>
      </c>
      <c r="D19" s="2" t="s">
        <v>97</v>
      </c>
      <c r="E19" s="2" t="s">
        <v>97</v>
      </c>
      <c r="F19" s="2" t="s">
        <v>98</v>
      </c>
      <c r="G19" s="5" t="s">
        <v>97</v>
      </c>
    </row>
    <row r="20" spans="1:11" x14ac:dyDescent="0.35">
      <c r="A20" s="3" t="s">
        <v>82</v>
      </c>
      <c r="B20" s="2"/>
      <c r="C20" s="2"/>
      <c r="D20" s="2"/>
      <c r="E20" s="2"/>
      <c r="F20" s="2"/>
      <c r="G20" s="5" t="s">
        <v>6</v>
      </c>
    </row>
    <row r="21" spans="1:11" x14ac:dyDescent="0.35">
      <c r="A21" s="3" t="s">
        <v>83</v>
      </c>
      <c r="B21" s="3"/>
      <c r="C21" s="3"/>
      <c r="D21" s="2"/>
      <c r="E21" s="3"/>
      <c r="F21" s="3"/>
      <c r="G21" s="4" t="s">
        <v>6</v>
      </c>
    </row>
    <row r="22" spans="1:11" x14ac:dyDescent="0.35">
      <c r="A22" s="3" t="s">
        <v>84</v>
      </c>
      <c r="B22" s="3"/>
      <c r="C22" s="3"/>
      <c r="D22" s="3"/>
      <c r="E22" s="3"/>
      <c r="F22" s="3"/>
      <c r="G22" s="4" t="s">
        <v>6</v>
      </c>
    </row>
    <row r="25" spans="1:11" x14ac:dyDescent="0.35">
      <c r="B25" s="2"/>
    </row>
    <row r="26" spans="1:11" x14ac:dyDescent="0.35">
      <c r="B26" s="2"/>
    </row>
    <row r="27" spans="1:11" x14ac:dyDescent="0.35">
      <c r="B27" s="2"/>
    </row>
    <row r="28" spans="1:11" x14ac:dyDescent="0.35">
      <c r="B28" s="2"/>
    </row>
    <row r="29" spans="1:11" x14ac:dyDescent="0.35">
      <c r="B29" s="2"/>
    </row>
    <row r="30" spans="1:11" x14ac:dyDescent="0.35">
      <c r="B30" s="2"/>
      <c r="I30" s="2"/>
      <c r="J30" s="6"/>
      <c r="K30" s="6"/>
    </row>
    <row r="31" spans="1:11" x14ac:dyDescent="0.35">
      <c r="B31" s="2"/>
      <c r="I31" s="2"/>
      <c r="J31" s="6"/>
      <c r="K31" s="6"/>
    </row>
    <row r="32" spans="1:11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  <row r="38" spans="2:2" x14ac:dyDescent="0.35">
      <c r="B38" s="2"/>
    </row>
    <row r="39" spans="2:2" x14ac:dyDescent="0.35">
      <c r="B39" s="2"/>
    </row>
    <row r="40" spans="2:2" x14ac:dyDescent="0.35">
      <c r="B40" s="2"/>
    </row>
    <row r="41" spans="2:2" x14ac:dyDescent="0.35">
      <c r="B41" s="2"/>
    </row>
    <row r="42" spans="2:2" x14ac:dyDescent="0.35">
      <c r="B42" s="2"/>
    </row>
    <row r="43" spans="2:2" x14ac:dyDescent="0.35">
      <c r="B43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9"/>
  <sheetViews>
    <sheetView workbookViewId="0">
      <pane ySplit="1" topLeftCell="A2" activePane="bottomLeft" state="frozen"/>
      <selection activeCell="A20" sqref="A20"/>
      <selection pane="bottomLeft" activeCell="F25" sqref="F25"/>
    </sheetView>
  </sheetViews>
  <sheetFormatPr defaultColWidth="8.81640625" defaultRowHeight="14.5" x14ac:dyDescent="0.35"/>
  <cols>
    <col min="1" max="1" width="13.1796875" customWidth="1"/>
    <col min="2" max="7" width="31.7265625" customWidth="1"/>
    <col min="9" max="9" width="32.54296875" bestFit="1" customWidth="1"/>
  </cols>
  <sheetData>
    <row r="1" spans="1:7" x14ac:dyDescent="0.3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14</v>
      </c>
    </row>
    <row r="2" spans="1:7" x14ac:dyDescent="0.35">
      <c r="A2" s="3" t="s">
        <v>312</v>
      </c>
      <c r="B2" s="3" t="s">
        <v>303</v>
      </c>
      <c r="C2" s="3" t="s">
        <v>303</v>
      </c>
      <c r="D2" s="3" t="s">
        <v>303</v>
      </c>
      <c r="E2" s="3" t="s">
        <v>303</v>
      </c>
      <c r="F2" s="3" t="s">
        <v>303</v>
      </c>
      <c r="G2" s="4" t="s">
        <v>303</v>
      </c>
    </row>
    <row r="3" spans="1:7" x14ac:dyDescent="0.35">
      <c r="A3" s="3" t="s">
        <v>291</v>
      </c>
      <c r="B3" s="3" t="s">
        <v>90</v>
      </c>
      <c r="C3" s="3" t="s">
        <v>90</v>
      </c>
      <c r="D3" s="3" t="s">
        <v>90</v>
      </c>
      <c r="E3" s="3" t="s">
        <v>90</v>
      </c>
      <c r="F3" s="3" t="s">
        <v>302</v>
      </c>
      <c r="G3" s="4" t="s">
        <v>303</v>
      </c>
    </row>
    <row r="4" spans="1:7" x14ac:dyDescent="0.35">
      <c r="A4" s="3" t="s">
        <v>267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4" t="s">
        <v>6</v>
      </c>
    </row>
    <row r="5" spans="1:7" x14ac:dyDescent="0.35">
      <c r="A5" s="3" t="s">
        <v>263</v>
      </c>
      <c r="B5" s="3" t="s">
        <v>91</v>
      </c>
      <c r="C5" s="3" t="s">
        <v>91</v>
      </c>
      <c r="D5" s="3" t="s">
        <v>279</v>
      </c>
      <c r="E5" s="3" t="s">
        <v>91</v>
      </c>
      <c r="F5" s="3" t="s">
        <v>6</v>
      </c>
      <c r="G5" s="4" t="s">
        <v>287</v>
      </c>
    </row>
    <row r="6" spans="1:7" x14ac:dyDescent="0.35">
      <c r="A6" s="3" t="s">
        <v>88</v>
      </c>
      <c r="B6" s="3" t="s">
        <v>91</v>
      </c>
      <c r="C6" s="3" t="s">
        <v>91</v>
      </c>
      <c r="D6" s="3" t="s">
        <v>91</v>
      </c>
      <c r="E6" s="3" t="s">
        <v>6</v>
      </c>
      <c r="F6" s="3" t="s">
        <v>6</v>
      </c>
      <c r="G6" s="4" t="s">
        <v>6</v>
      </c>
    </row>
    <row r="7" spans="1:7" x14ac:dyDescent="0.35">
      <c r="A7" s="3" t="s">
        <v>69</v>
      </c>
      <c r="B7" s="2" t="s">
        <v>139</v>
      </c>
      <c r="C7" s="2" t="s">
        <v>128</v>
      </c>
      <c r="D7" s="2" t="s">
        <v>140</v>
      </c>
      <c r="E7" s="2" t="s">
        <v>139</v>
      </c>
      <c r="F7" s="2" t="s">
        <v>128</v>
      </c>
      <c r="G7" s="5" t="s">
        <v>139</v>
      </c>
    </row>
    <row r="8" spans="1:7" x14ac:dyDescent="0.35">
      <c r="A8" s="3" t="s">
        <v>70</v>
      </c>
      <c r="B8" s="2" t="s">
        <v>132</v>
      </c>
      <c r="C8" s="2" t="s">
        <v>132</v>
      </c>
      <c r="D8" s="2" t="s">
        <v>131</v>
      </c>
      <c r="E8" s="2" t="s">
        <v>134</v>
      </c>
      <c r="F8" s="2" t="s">
        <v>132</v>
      </c>
      <c r="G8" s="5" t="s">
        <v>132</v>
      </c>
    </row>
    <row r="9" spans="1:7" x14ac:dyDescent="0.35">
      <c r="A9" s="3" t="s">
        <v>71</v>
      </c>
      <c r="B9" s="2" t="s">
        <v>131</v>
      </c>
      <c r="C9" s="2" t="s">
        <v>131</v>
      </c>
      <c r="D9" s="2" t="s">
        <v>132</v>
      </c>
      <c r="E9" s="2" t="s">
        <v>133</v>
      </c>
      <c r="F9" s="2" t="s">
        <v>132</v>
      </c>
      <c r="G9" s="5" t="s">
        <v>132</v>
      </c>
    </row>
    <row r="10" spans="1:7" x14ac:dyDescent="0.35">
      <c r="A10" s="3" t="s">
        <v>72</v>
      </c>
      <c r="B10" s="2" t="s">
        <v>128</v>
      </c>
      <c r="C10" s="2" t="s">
        <v>124</v>
      </c>
      <c r="D10" s="2" t="s">
        <v>128</v>
      </c>
      <c r="E10" s="2" t="s">
        <v>128</v>
      </c>
      <c r="F10" s="2" t="s">
        <v>128</v>
      </c>
      <c r="G10" s="5" t="s">
        <v>128</v>
      </c>
    </row>
    <row r="11" spans="1:7" x14ac:dyDescent="0.35">
      <c r="A11" s="3" t="s">
        <v>73</v>
      </c>
      <c r="B11" s="2" t="s">
        <v>124</v>
      </c>
      <c r="C11" s="2" t="s">
        <v>124</v>
      </c>
      <c r="D11" s="2" t="s">
        <v>125</v>
      </c>
      <c r="E11" s="2" t="s">
        <v>124</v>
      </c>
      <c r="F11" s="2" t="s">
        <v>126</v>
      </c>
      <c r="G11" s="5" t="s">
        <v>124</v>
      </c>
    </row>
    <row r="12" spans="1:7" x14ac:dyDescent="0.35">
      <c r="A12" s="3" t="s">
        <v>74</v>
      </c>
      <c r="B12" s="2" t="s">
        <v>121</v>
      </c>
      <c r="C12" s="2" t="s">
        <v>121</v>
      </c>
      <c r="D12" s="2" t="s">
        <v>122</v>
      </c>
      <c r="E12" s="2" t="s">
        <v>121</v>
      </c>
      <c r="F12" s="2" t="s">
        <v>121</v>
      </c>
      <c r="G12" s="5" t="s">
        <v>121</v>
      </c>
    </row>
    <row r="13" spans="1:7" x14ac:dyDescent="0.35">
      <c r="A13" s="3" t="s">
        <v>75</v>
      </c>
      <c r="B13" s="2" t="s">
        <v>116</v>
      </c>
      <c r="C13" s="2" t="s">
        <v>116</v>
      </c>
      <c r="D13" s="2" t="s">
        <v>117</v>
      </c>
      <c r="E13" s="2" t="s">
        <v>117</v>
      </c>
      <c r="F13" s="2" t="s">
        <v>117</v>
      </c>
      <c r="G13" s="5" t="s">
        <v>116</v>
      </c>
    </row>
    <row r="14" spans="1:7" x14ac:dyDescent="0.35">
      <c r="A14" s="3" t="s">
        <v>76</v>
      </c>
      <c r="B14" s="2" t="s">
        <v>113</v>
      </c>
      <c r="C14" s="2" t="s">
        <v>113</v>
      </c>
      <c r="D14" s="2" t="s">
        <v>115</v>
      </c>
      <c r="E14" s="2" t="s">
        <v>113</v>
      </c>
      <c r="F14" s="2" t="s">
        <v>112</v>
      </c>
      <c r="G14" s="5" t="s">
        <v>113</v>
      </c>
    </row>
    <row r="15" spans="1:7" x14ac:dyDescent="0.35">
      <c r="A15" s="3" t="s">
        <v>77</v>
      </c>
      <c r="B15" s="2" t="s">
        <v>26</v>
      </c>
      <c r="C15" s="2" t="s">
        <v>112</v>
      </c>
      <c r="D15" s="2" t="s">
        <v>113</v>
      </c>
      <c r="E15" s="2" t="s">
        <v>113</v>
      </c>
      <c r="F15" s="2" t="s">
        <v>110</v>
      </c>
      <c r="G15" s="5" t="s">
        <v>113</v>
      </c>
    </row>
    <row r="16" spans="1:7" x14ac:dyDescent="0.35">
      <c r="A16" s="3" t="s">
        <v>78</v>
      </c>
      <c r="B16" s="2" t="s">
        <v>108</v>
      </c>
      <c r="C16" s="2" t="s">
        <v>99</v>
      </c>
      <c r="D16" s="2" t="s">
        <v>99</v>
      </c>
      <c r="E16" s="2" t="s">
        <v>109</v>
      </c>
      <c r="F16" s="2" t="s">
        <v>110</v>
      </c>
      <c r="G16" s="5" t="s">
        <v>108</v>
      </c>
    </row>
    <row r="17" spans="1:7" x14ac:dyDescent="0.35">
      <c r="A17" s="3" t="s">
        <v>79</v>
      </c>
      <c r="B17" s="2" t="s">
        <v>105</v>
      </c>
      <c r="C17" s="2" t="s">
        <v>105</v>
      </c>
      <c r="D17" s="2" t="s">
        <v>106</v>
      </c>
      <c r="E17" s="2" t="s">
        <v>105</v>
      </c>
      <c r="F17" s="2" t="s">
        <v>99</v>
      </c>
      <c r="G17" s="5" t="s">
        <v>107</v>
      </c>
    </row>
    <row r="18" spans="1:7" x14ac:dyDescent="0.35">
      <c r="A18" s="9" t="s">
        <v>80</v>
      </c>
      <c r="B18" s="2" t="s">
        <v>34</v>
      </c>
      <c r="C18" s="2" t="s">
        <v>34</v>
      </c>
      <c r="D18" s="2" t="s">
        <v>34</v>
      </c>
      <c r="E18" s="2" t="s">
        <v>99</v>
      </c>
      <c r="F18" s="2" t="s">
        <v>99</v>
      </c>
      <c r="G18" s="5" t="s">
        <v>34</v>
      </c>
    </row>
    <row r="19" spans="1:7" x14ac:dyDescent="0.35">
      <c r="A19" s="9" t="s">
        <v>81</v>
      </c>
      <c r="B19" s="2" t="s">
        <v>6</v>
      </c>
      <c r="C19" s="2" t="s">
        <v>93</v>
      </c>
      <c r="D19" s="2" t="s">
        <v>94</v>
      </c>
      <c r="E19" s="2" t="s">
        <v>34</v>
      </c>
      <c r="F19" s="2" t="s">
        <v>34</v>
      </c>
      <c r="G19" s="5" t="s">
        <v>95</v>
      </c>
    </row>
    <row r="20" spans="1:7" x14ac:dyDescent="0.35">
      <c r="A20" s="3" t="s">
        <v>82</v>
      </c>
      <c r="B20" s="2"/>
      <c r="C20" s="2"/>
      <c r="D20" s="2"/>
      <c r="E20" s="2"/>
      <c r="F20" s="2"/>
      <c r="G20" s="5" t="s">
        <v>6</v>
      </c>
    </row>
    <row r="21" spans="1:7" x14ac:dyDescent="0.35">
      <c r="A21" s="3" t="s">
        <v>83</v>
      </c>
      <c r="B21" s="3"/>
      <c r="C21" s="3"/>
      <c r="D21" s="3"/>
      <c r="E21" s="3"/>
      <c r="F21" s="3"/>
      <c r="G21" s="4" t="s">
        <v>6</v>
      </c>
    </row>
    <row r="22" spans="1:7" x14ac:dyDescent="0.35">
      <c r="A22" s="3" t="s">
        <v>84</v>
      </c>
      <c r="B22" s="3"/>
      <c r="C22" s="3"/>
      <c r="D22" s="3"/>
      <c r="E22" s="3"/>
      <c r="F22" s="3"/>
      <c r="G22" s="4" t="s">
        <v>6</v>
      </c>
    </row>
    <row r="25" spans="1:7" x14ac:dyDescent="0.35">
      <c r="B25" s="2"/>
    </row>
    <row r="26" spans="1:7" x14ac:dyDescent="0.35">
      <c r="B26" s="2"/>
    </row>
    <row r="27" spans="1:7" x14ac:dyDescent="0.35">
      <c r="B27" s="2"/>
    </row>
    <row r="28" spans="1:7" x14ac:dyDescent="0.35">
      <c r="B28" s="2"/>
    </row>
    <row r="29" spans="1:7" x14ac:dyDescent="0.35">
      <c r="B29" s="2"/>
    </row>
    <row r="30" spans="1:7" x14ac:dyDescent="0.35">
      <c r="B30" s="2"/>
    </row>
    <row r="31" spans="1:7" x14ac:dyDescent="0.35">
      <c r="B31" s="2"/>
    </row>
    <row r="32" spans="1:7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  <row r="38" spans="2:2" x14ac:dyDescent="0.35">
      <c r="B38" s="2"/>
    </row>
    <row r="39" spans="2:2" x14ac:dyDescent="0.35">
      <c r="B39" s="2"/>
    </row>
    <row r="40" spans="2:2" x14ac:dyDescent="0.35">
      <c r="B40" s="2"/>
    </row>
    <row r="41" spans="2:2" x14ac:dyDescent="0.35">
      <c r="B41" s="2"/>
    </row>
    <row r="42" spans="2:2" x14ac:dyDescent="0.35">
      <c r="B42" s="2"/>
    </row>
    <row r="43" spans="2:2" x14ac:dyDescent="0.35">
      <c r="B43" s="2"/>
    </row>
    <row r="44" spans="2:2" x14ac:dyDescent="0.35">
      <c r="B44" s="2"/>
    </row>
    <row r="45" spans="2:2" x14ac:dyDescent="0.35">
      <c r="B45" s="2"/>
    </row>
    <row r="46" spans="2:2" x14ac:dyDescent="0.35">
      <c r="B46" s="2"/>
    </row>
    <row r="47" spans="2:2" x14ac:dyDescent="0.35">
      <c r="B47" s="2"/>
    </row>
    <row r="48" spans="2:2" x14ac:dyDescent="0.35">
      <c r="B48" s="2"/>
    </row>
    <row r="49" spans="2:2" x14ac:dyDescent="0.35">
      <c r="B49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3"/>
  <sheetViews>
    <sheetView workbookViewId="0">
      <pane ySplit="1" topLeftCell="A2" activePane="bottomLeft" state="frozen"/>
      <selection activeCell="D36" sqref="D36"/>
      <selection pane="bottomLeft" activeCell="F25" sqref="F25"/>
    </sheetView>
  </sheetViews>
  <sheetFormatPr defaultColWidth="8.81640625" defaultRowHeight="14.5" x14ac:dyDescent="0.35"/>
  <cols>
    <col min="1" max="1" width="13.1796875" customWidth="1"/>
    <col min="2" max="7" width="31.7265625" customWidth="1"/>
    <col min="9" max="9" width="32.7265625" bestFit="1" customWidth="1"/>
  </cols>
  <sheetData>
    <row r="1" spans="1:7" x14ac:dyDescent="0.3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14</v>
      </c>
    </row>
    <row r="2" spans="1:7" x14ac:dyDescent="0.35">
      <c r="A2" s="3" t="s">
        <v>312</v>
      </c>
      <c r="B2" s="3" t="s">
        <v>305</v>
      </c>
      <c r="C2" s="3" t="s">
        <v>319</v>
      </c>
      <c r="D2" s="3" t="s">
        <v>319</v>
      </c>
      <c r="E2" s="3" t="s">
        <v>319</v>
      </c>
      <c r="F2" s="3" t="s">
        <v>319</v>
      </c>
      <c r="G2" s="4" t="s">
        <v>305</v>
      </c>
    </row>
    <row r="3" spans="1:7" x14ac:dyDescent="0.35">
      <c r="A3" s="3" t="s">
        <v>291</v>
      </c>
      <c r="B3" s="3" t="s">
        <v>304</v>
      </c>
      <c r="C3" s="3" t="s">
        <v>304</v>
      </c>
      <c r="D3" s="3" t="s">
        <v>305</v>
      </c>
      <c r="E3" s="3" t="s">
        <v>304</v>
      </c>
      <c r="F3" s="3" t="s">
        <v>306</v>
      </c>
      <c r="G3" s="4" t="s">
        <v>307</v>
      </c>
    </row>
    <row r="4" spans="1:7" x14ac:dyDescent="0.35">
      <c r="A4" s="3" t="s">
        <v>267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4" t="s">
        <v>6</v>
      </c>
    </row>
    <row r="5" spans="1:7" x14ac:dyDescent="0.35">
      <c r="A5" s="3" t="s">
        <v>263</v>
      </c>
      <c r="B5" s="3" t="s">
        <v>265</v>
      </c>
      <c r="C5" s="3" t="s">
        <v>251</v>
      </c>
      <c r="D5" s="3" t="s">
        <v>280</v>
      </c>
      <c r="E5" s="3" t="s">
        <v>280</v>
      </c>
      <c r="F5" s="3" t="s">
        <v>6</v>
      </c>
      <c r="G5" s="4" t="s">
        <v>251</v>
      </c>
    </row>
    <row r="6" spans="1:7" x14ac:dyDescent="0.35">
      <c r="A6" s="3" t="s">
        <v>88</v>
      </c>
      <c r="B6" s="3" t="s">
        <v>250</v>
      </c>
      <c r="C6" s="3" t="s">
        <v>251</v>
      </c>
      <c r="D6" s="2" t="s">
        <v>240</v>
      </c>
      <c r="E6" s="3" t="s">
        <v>6</v>
      </c>
      <c r="F6" s="3" t="s">
        <v>6</v>
      </c>
      <c r="G6" s="4" t="s">
        <v>6</v>
      </c>
    </row>
    <row r="7" spans="1:7" x14ac:dyDescent="0.35">
      <c r="A7" s="3" t="s">
        <v>69</v>
      </c>
      <c r="B7" s="3" t="s">
        <v>240</v>
      </c>
      <c r="C7" s="2" t="s">
        <v>240</v>
      </c>
      <c r="D7" s="2" t="s">
        <v>240</v>
      </c>
      <c r="E7" s="2" t="s">
        <v>241</v>
      </c>
      <c r="F7" s="2" t="s">
        <v>240</v>
      </c>
      <c r="G7" s="4" t="s">
        <v>240</v>
      </c>
    </row>
    <row r="8" spans="1:7" x14ac:dyDescent="0.35">
      <c r="A8" s="3" t="s">
        <v>70</v>
      </c>
      <c r="B8" s="2" t="s">
        <v>127</v>
      </c>
      <c r="C8" s="2" t="s">
        <v>127</v>
      </c>
      <c r="D8" s="2" t="s">
        <v>220</v>
      </c>
      <c r="E8" s="2" t="s">
        <v>233</v>
      </c>
      <c r="F8" s="2" t="s">
        <v>220</v>
      </c>
      <c r="G8" s="5" t="s">
        <v>220</v>
      </c>
    </row>
    <row r="9" spans="1:7" x14ac:dyDescent="0.35">
      <c r="A9" s="3" t="s">
        <v>71</v>
      </c>
      <c r="B9" s="2" t="s">
        <v>127</v>
      </c>
      <c r="C9" s="2" t="s">
        <v>127</v>
      </c>
      <c r="D9" s="2" t="s">
        <v>127</v>
      </c>
      <c r="E9" s="2" t="s">
        <v>127</v>
      </c>
      <c r="F9" s="2" t="s">
        <v>220</v>
      </c>
      <c r="G9" s="5" t="s">
        <v>127</v>
      </c>
    </row>
    <row r="10" spans="1:7" x14ac:dyDescent="0.35">
      <c r="A10" s="3" t="s">
        <v>72</v>
      </c>
      <c r="B10" s="2" t="s">
        <v>127</v>
      </c>
      <c r="C10" s="2" t="s">
        <v>127</v>
      </c>
      <c r="D10" s="2" t="s">
        <v>127</v>
      </c>
      <c r="E10" s="2" t="s">
        <v>127</v>
      </c>
      <c r="F10" s="2" t="s">
        <v>220</v>
      </c>
      <c r="G10" s="5" t="s">
        <v>127</v>
      </c>
    </row>
    <row r="11" spans="1:7" x14ac:dyDescent="0.35">
      <c r="A11" s="3" t="s">
        <v>73</v>
      </c>
      <c r="B11" s="2" t="s">
        <v>217</v>
      </c>
      <c r="C11" s="2" t="s">
        <v>207</v>
      </c>
      <c r="D11" s="2" t="s">
        <v>217</v>
      </c>
      <c r="E11" s="2" t="s">
        <v>201</v>
      </c>
      <c r="F11" s="2" t="s">
        <v>217</v>
      </c>
      <c r="G11" s="5" t="s">
        <v>127</v>
      </c>
    </row>
    <row r="12" spans="1:7" x14ac:dyDescent="0.35">
      <c r="A12" s="3" t="s">
        <v>74</v>
      </c>
      <c r="B12" s="2" t="s">
        <v>207</v>
      </c>
      <c r="C12" s="2" t="s">
        <v>207</v>
      </c>
      <c r="D12" s="2" t="s">
        <v>207</v>
      </c>
      <c r="E12" s="2" t="s">
        <v>208</v>
      </c>
      <c r="F12" s="2" t="s">
        <v>208</v>
      </c>
      <c r="G12" s="5" t="s">
        <v>207</v>
      </c>
    </row>
    <row r="13" spans="1:7" x14ac:dyDescent="0.35">
      <c r="A13" s="3" t="s">
        <v>75</v>
      </c>
      <c r="B13" s="2" t="s">
        <v>119</v>
      </c>
      <c r="C13" s="2" t="s">
        <v>201</v>
      </c>
      <c r="D13" s="2" t="s">
        <v>201</v>
      </c>
      <c r="E13" s="2" t="s">
        <v>201</v>
      </c>
      <c r="F13" s="2" t="s">
        <v>201</v>
      </c>
      <c r="G13" s="5" t="s">
        <v>119</v>
      </c>
    </row>
    <row r="14" spans="1:7" x14ac:dyDescent="0.35">
      <c r="A14" s="3" t="s">
        <v>76</v>
      </c>
      <c r="B14" s="2" t="s">
        <v>119</v>
      </c>
      <c r="C14" s="2" t="s">
        <v>195</v>
      </c>
      <c r="D14" s="2" t="s">
        <v>119</v>
      </c>
      <c r="E14" s="2" t="s">
        <v>119</v>
      </c>
      <c r="F14" s="2" t="s">
        <v>196</v>
      </c>
      <c r="G14" s="5" t="s">
        <v>119</v>
      </c>
    </row>
    <row r="15" spans="1:7" x14ac:dyDescent="0.35">
      <c r="A15" s="3" t="s">
        <v>77</v>
      </c>
      <c r="B15" s="2" t="s">
        <v>119</v>
      </c>
      <c r="C15" s="2" t="s">
        <v>119</v>
      </c>
      <c r="D15" s="2" t="s">
        <v>119</v>
      </c>
      <c r="E15" s="2" t="s">
        <v>119</v>
      </c>
      <c r="F15" s="2" t="s">
        <v>119</v>
      </c>
      <c r="G15" s="5" t="s">
        <v>119</v>
      </c>
    </row>
    <row r="16" spans="1:7" x14ac:dyDescent="0.35">
      <c r="A16" s="3" t="s">
        <v>78</v>
      </c>
      <c r="B16" s="2" t="s">
        <v>168</v>
      </c>
      <c r="C16" s="2" t="s">
        <v>168</v>
      </c>
      <c r="D16" s="2" t="s">
        <v>168</v>
      </c>
      <c r="E16" s="2" t="s">
        <v>168</v>
      </c>
      <c r="F16" s="2" t="s">
        <v>168</v>
      </c>
      <c r="G16" s="5" t="s">
        <v>168</v>
      </c>
    </row>
    <row r="17" spans="1:11" x14ac:dyDescent="0.35">
      <c r="A17" s="3" t="s">
        <v>79</v>
      </c>
      <c r="B17" s="2" t="s">
        <v>168</v>
      </c>
      <c r="C17" s="2" t="s">
        <v>168</v>
      </c>
      <c r="D17" s="2" t="s">
        <v>168</v>
      </c>
      <c r="E17" s="2" t="s">
        <v>168</v>
      </c>
      <c r="F17" s="2" t="s">
        <v>168</v>
      </c>
      <c r="G17" s="5" t="s">
        <v>168</v>
      </c>
    </row>
    <row r="18" spans="1:11" x14ac:dyDescent="0.35">
      <c r="A18" s="9" t="s">
        <v>80</v>
      </c>
      <c r="B18" s="2" t="s">
        <v>166</v>
      </c>
      <c r="C18" s="2" t="s">
        <v>167</v>
      </c>
      <c r="D18" s="2" t="s">
        <v>168</v>
      </c>
      <c r="E18" s="2" t="s">
        <v>168</v>
      </c>
      <c r="F18" s="2" t="s">
        <v>169</v>
      </c>
      <c r="G18" s="5" t="s">
        <v>166</v>
      </c>
    </row>
    <row r="19" spans="1:11" x14ac:dyDescent="0.35">
      <c r="A19" s="9" t="s">
        <v>81</v>
      </c>
      <c r="B19" s="2" t="s">
        <v>6</v>
      </c>
      <c r="C19" s="2" t="s">
        <v>154</v>
      </c>
      <c r="D19" s="2" t="s">
        <v>154</v>
      </c>
      <c r="E19" s="2" t="s">
        <v>155</v>
      </c>
      <c r="F19" s="2" t="s">
        <v>156</v>
      </c>
      <c r="G19" s="5" t="s">
        <v>154</v>
      </c>
    </row>
    <row r="20" spans="1:11" x14ac:dyDescent="0.35">
      <c r="A20" s="3" t="s">
        <v>82</v>
      </c>
      <c r="B20" s="2"/>
      <c r="C20" s="2"/>
      <c r="D20" s="2"/>
      <c r="E20" s="2"/>
      <c r="F20" s="2"/>
      <c r="G20" s="5" t="s">
        <v>6</v>
      </c>
    </row>
    <row r="21" spans="1:11" x14ac:dyDescent="0.35">
      <c r="A21" s="3" t="s">
        <v>83</v>
      </c>
      <c r="B21" s="2"/>
      <c r="C21" s="3"/>
      <c r="D21" s="3"/>
      <c r="E21" s="3"/>
      <c r="F21" s="3"/>
      <c r="G21" s="4" t="s">
        <v>6</v>
      </c>
    </row>
    <row r="22" spans="1:11" x14ac:dyDescent="0.35">
      <c r="A22" s="3" t="s">
        <v>84</v>
      </c>
      <c r="B22" s="3"/>
      <c r="C22" s="3"/>
      <c r="D22" s="3"/>
      <c r="E22" s="3"/>
      <c r="F22" s="3"/>
      <c r="G22" s="4" t="s">
        <v>6</v>
      </c>
    </row>
    <row r="25" spans="1:11" x14ac:dyDescent="0.35">
      <c r="B25" s="2"/>
    </row>
    <row r="26" spans="1:11" x14ac:dyDescent="0.35">
      <c r="B26" s="2"/>
    </row>
    <row r="27" spans="1:11" x14ac:dyDescent="0.35">
      <c r="B27" s="2"/>
    </row>
    <row r="28" spans="1:11" x14ac:dyDescent="0.35">
      <c r="B28" s="2"/>
    </row>
    <row r="29" spans="1:11" x14ac:dyDescent="0.35">
      <c r="B29" s="2"/>
    </row>
    <row r="30" spans="1:11" x14ac:dyDescent="0.35">
      <c r="B30" s="2"/>
      <c r="I30" s="2"/>
      <c r="J30" s="6"/>
      <c r="K30" s="6"/>
    </row>
    <row r="31" spans="1:11" x14ac:dyDescent="0.35">
      <c r="B31" s="2"/>
      <c r="I31" s="2"/>
      <c r="J31" s="6"/>
      <c r="K31" s="6"/>
    </row>
    <row r="32" spans="1:11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  <row r="38" spans="2:2" x14ac:dyDescent="0.35">
      <c r="B38" s="2"/>
    </row>
    <row r="39" spans="2:2" x14ac:dyDescent="0.35">
      <c r="B39" s="2"/>
    </row>
    <row r="40" spans="2:2" x14ac:dyDescent="0.35">
      <c r="B40" s="2"/>
    </row>
    <row r="41" spans="2:2" x14ac:dyDescent="0.35">
      <c r="B41" s="2"/>
    </row>
    <row r="42" spans="2:2" x14ac:dyDescent="0.35">
      <c r="B42" s="2"/>
    </row>
    <row r="43" spans="2:2" x14ac:dyDescent="0.35">
      <c r="B43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9"/>
  <sheetViews>
    <sheetView workbookViewId="0">
      <pane ySplit="1" topLeftCell="A2" activePane="bottomLeft" state="frozen"/>
      <selection activeCell="D36" sqref="D36"/>
      <selection pane="bottomLeft" activeCell="G25" sqref="G25"/>
    </sheetView>
  </sheetViews>
  <sheetFormatPr defaultColWidth="8.81640625" defaultRowHeight="14.5" x14ac:dyDescent="0.35"/>
  <cols>
    <col min="1" max="1" width="13.1796875" customWidth="1"/>
    <col min="2" max="7" width="31.7265625" customWidth="1"/>
    <col min="9" max="9" width="32.54296875" bestFit="1" customWidth="1"/>
  </cols>
  <sheetData>
    <row r="1" spans="1:7" x14ac:dyDescent="0.3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14</v>
      </c>
    </row>
    <row r="2" spans="1:7" x14ac:dyDescent="0.35">
      <c r="A2" s="3" t="s">
        <v>312</v>
      </c>
      <c r="B2" s="3" t="s">
        <v>313</v>
      </c>
      <c r="C2" s="3" t="s">
        <v>317</v>
      </c>
      <c r="D2" s="3" t="s">
        <v>321</v>
      </c>
      <c r="E2" s="3" t="s">
        <v>323</v>
      </c>
      <c r="F2" s="3" t="s">
        <v>329</v>
      </c>
      <c r="G2" s="4" t="s">
        <v>321</v>
      </c>
    </row>
    <row r="3" spans="1:7" x14ac:dyDescent="0.35">
      <c r="A3" s="3" t="s">
        <v>291</v>
      </c>
      <c r="B3" s="2" t="s">
        <v>261</v>
      </c>
      <c r="C3" s="2" t="s">
        <v>261</v>
      </c>
      <c r="D3" s="2" t="s">
        <v>261</v>
      </c>
      <c r="E3" s="2" t="s">
        <v>261</v>
      </c>
      <c r="F3" s="2" t="s">
        <v>261</v>
      </c>
      <c r="G3" s="4" t="s">
        <v>261</v>
      </c>
    </row>
    <row r="4" spans="1:7" x14ac:dyDescent="0.35">
      <c r="A4" s="3" t="s">
        <v>267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4" t="s">
        <v>6</v>
      </c>
    </row>
    <row r="5" spans="1:7" x14ac:dyDescent="0.35">
      <c r="A5" s="3" t="s">
        <v>263</v>
      </c>
      <c r="B5" s="3" t="s">
        <v>266</v>
      </c>
      <c r="C5" s="3" t="s">
        <v>273</v>
      </c>
      <c r="D5" s="2" t="s">
        <v>261</v>
      </c>
      <c r="E5" s="2" t="s">
        <v>283</v>
      </c>
      <c r="F5" s="3" t="s">
        <v>6</v>
      </c>
      <c r="G5" s="4" t="s">
        <v>288</v>
      </c>
    </row>
    <row r="6" spans="1:7" x14ac:dyDescent="0.35">
      <c r="A6" s="3" t="s">
        <v>88</v>
      </c>
      <c r="B6" s="3" t="s">
        <v>249</v>
      </c>
      <c r="C6" s="2" t="s">
        <v>238</v>
      </c>
      <c r="D6" s="2" t="s">
        <v>261</v>
      </c>
      <c r="E6" s="3" t="s">
        <v>6</v>
      </c>
      <c r="F6" s="3" t="s">
        <v>6</v>
      </c>
      <c r="G6" s="4" t="s">
        <v>6</v>
      </c>
    </row>
    <row r="7" spans="1:7" x14ac:dyDescent="0.35">
      <c r="A7" s="3" t="s">
        <v>69</v>
      </c>
      <c r="B7" s="2" t="s">
        <v>226</v>
      </c>
      <c r="C7" s="2" t="s">
        <v>226</v>
      </c>
      <c r="D7" s="2" t="s">
        <v>226</v>
      </c>
      <c r="E7" s="2" t="s">
        <v>238</v>
      </c>
      <c r="F7" s="2" t="s">
        <v>239</v>
      </c>
      <c r="G7" s="5" t="s">
        <v>238</v>
      </c>
    </row>
    <row r="8" spans="1:7" x14ac:dyDescent="0.35">
      <c r="A8" s="3" t="s">
        <v>70</v>
      </c>
      <c r="B8" s="2" t="s">
        <v>230</v>
      </c>
      <c r="C8" s="2" t="s">
        <v>231</v>
      </c>
      <c r="D8" s="2" t="s">
        <v>226</v>
      </c>
      <c r="E8" s="2" t="s">
        <v>226</v>
      </c>
      <c r="F8" s="2" t="s">
        <v>232</v>
      </c>
      <c r="G8" s="5" t="s">
        <v>226</v>
      </c>
    </row>
    <row r="9" spans="1:7" x14ac:dyDescent="0.35">
      <c r="A9" s="3" t="s">
        <v>71</v>
      </c>
      <c r="B9" s="2" t="s">
        <v>223</v>
      </c>
      <c r="C9" s="2" t="s">
        <v>223</v>
      </c>
      <c r="D9" s="2" t="s">
        <v>224</v>
      </c>
      <c r="E9" s="2" t="s">
        <v>225</v>
      </c>
      <c r="F9" s="2" t="s">
        <v>226</v>
      </c>
      <c r="G9" s="5" t="s">
        <v>227</v>
      </c>
    </row>
    <row r="10" spans="1:7" x14ac:dyDescent="0.35">
      <c r="A10" s="3" t="s">
        <v>72</v>
      </c>
      <c r="B10" s="2" t="s">
        <v>218</v>
      </c>
      <c r="C10" s="2" t="s">
        <v>218</v>
      </c>
      <c r="D10" s="2" t="s">
        <v>218</v>
      </c>
      <c r="E10" s="2" t="s">
        <v>218</v>
      </c>
      <c r="F10" s="2" t="s">
        <v>219</v>
      </c>
      <c r="G10" s="5" t="s">
        <v>218</v>
      </c>
    </row>
    <row r="11" spans="1:7" x14ac:dyDescent="0.35">
      <c r="A11" s="3" t="s">
        <v>73</v>
      </c>
      <c r="B11" s="2" t="s">
        <v>205</v>
      </c>
      <c r="C11" s="2" t="s">
        <v>215</v>
      </c>
      <c r="D11" s="2" t="s">
        <v>216</v>
      </c>
      <c r="E11" s="2" t="s">
        <v>215</v>
      </c>
      <c r="F11" s="2" t="s">
        <v>215</v>
      </c>
      <c r="G11" s="5" t="s">
        <v>215</v>
      </c>
    </row>
    <row r="12" spans="1:7" x14ac:dyDescent="0.35">
      <c r="A12" s="3" t="s">
        <v>74</v>
      </c>
      <c r="B12" s="2" t="s">
        <v>199</v>
      </c>
      <c r="C12" s="2" t="s">
        <v>205</v>
      </c>
      <c r="D12" s="2" t="s">
        <v>206</v>
      </c>
      <c r="E12" s="2" t="s">
        <v>199</v>
      </c>
      <c r="F12" s="2" t="s">
        <v>205</v>
      </c>
      <c r="G12" s="5" t="s">
        <v>199</v>
      </c>
    </row>
    <row r="13" spans="1:7" x14ac:dyDescent="0.35">
      <c r="A13" s="3" t="s">
        <v>75</v>
      </c>
      <c r="B13" s="2" t="s">
        <v>198</v>
      </c>
      <c r="C13" s="2" t="s">
        <v>199</v>
      </c>
      <c r="D13" s="2" t="s">
        <v>199</v>
      </c>
      <c r="E13" s="2" t="s">
        <v>199</v>
      </c>
      <c r="F13" s="2" t="s">
        <v>200</v>
      </c>
      <c r="G13" s="5" t="s">
        <v>198</v>
      </c>
    </row>
    <row r="14" spans="1:7" x14ac:dyDescent="0.35">
      <c r="A14" s="3" t="s">
        <v>76</v>
      </c>
      <c r="B14" s="2" t="s">
        <v>192</v>
      </c>
      <c r="C14" s="2" t="s">
        <v>191</v>
      </c>
      <c r="D14" s="2" t="s">
        <v>191</v>
      </c>
      <c r="E14" s="2" t="s">
        <v>191</v>
      </c>
      <c r="F14" s="2" t="s">
        <v>191</v>
      </c>
      <c r="G14" s="5" t="s">
        <v>191</v>
      </c>
    </row>
    <row r="15" spans="1:7" x14ac:dyDescent="0.35">
      <c r="A15" s="3" t="s">
        <v>77</v>
      </c>
      <c r="B15" s="2" t="s">
        <v>190</v>
      </c>
      <c r="C15" s="2" t="s">
        <v>191</v>
      </c>
      <c r="D15" s="2" t="s">
        <v>191</v>
      </c>
      <c r="E15" s="2" t="s">
        <v>192</v>
      </c>
      <c r="F15" s="2" t="s">
        <v>163</v>
      </c>
      <c r="G15" s="5" t="s">
        <v>190</v>
      </c>
    </row>
    <row r="16" spans="1:7" x14ac:dyDescent="0.35">
      <c r="A16" s="3" t="s">
        <v>78</v>
      </c>
      <c r="B16" s="2" t="s">
        <v>182</v>
      </c>
      <c r="C16" s="2" t="s">
        <v>163</v>
      </c>
      <c r="D16" s="2" t="s">
        <v>163</v>
      </c>
      <c r="E16" s="2" t="s">
        <v>163</v>
      </c>
      <c r="F16" s="2" t="s">
        <v>182</v>
      </c>
      <c r="G16" s="5" t="s">
        <v>163</v>
      </c>
    </row>
    <row r="17" spans="1:7" x14ac:dyDescent="0.35">
      <c r="A17" s="3" t="s">
        <v>79</v>
      </c>
      <c r="B17" s="2" t="s">
        <v>175</v>
      </c>
      <c r="C17" s="2" t="s">
        <v>175</v>
      </c>
      <c r="D17" s="2" t="s">
        <v>163</v>
      </c>
      <c r="E17" s="2" t="s">
        <v>163</v>
      </c>
      <c r="F17" s="2" t="s">
        <v>163</v>
      </c>
      <c r="G17" s="5" t="s">
        <v>175</v>
      </c>
    </row>
    <row r="18" spans="1:7" x14ac:dyDescent="0.35">
      <c r="A18" s="9" t="s">
        <v>80</v>
      </c>
      <c r="B18" s="2" t="s">
        <v>162</v>
      </c>
      <c r="C18" s="2" t="s">
        <v>163</v>
      </c>
      <c r="D18" s="2" t="s">
        <v>164</v>
      </c>
      <c r="E18" s="2" t="s">
        <v>163</v>
      </c>
      <c r="F18" s="2" t="s">
        <v>163</v>
      </c>
      <c r="G18" s="5" t="s">
        <v>165</v>
      </c>
    </row>
    <row r="19" spans="1:7" x14ac:dyDescent="0.35">
      <c r="A19" s="9" t="s">
        <v>81</v>
      </c>
      <c r="B19" s="2" t="s">
        <v>6</v>
      </c>
      <c r="C19" s="2" t="s">
        <v>150</v>
      </c>
      <c r="D19" s="2" t="s">
        <v>151</v>
      </c>
      <c r="E19" s="2" t="s">
        <v>152</v>
      </c>
      <c r="F19" s="2" t="s">
        <v>153</v>
      </c>
      <c r="G19" s="5" t="s">
        <v>151</v>
      </c>
    </row>
    <row r="20" spans="1:7" x14ac:dyDescent="0.35">
      <c r="A20" s="3" t="s">
        <v>82</v>
      </c>
      <c r="B20" s="2"/>
      <c r="C20" s="2"/>
      <c r="D20" s="2"/>
      <c r="E20" s="2"/>
      <c r="F20" s="2"/>
      <c r="G20" s="5" t="s">
        <v>6</v>
      </c>
    </row>
    <row r="21" spans="1:7" x14ac:dyDescent="0.35">
      <c r="A21" s="3" t="s">
        <v>83</v>
      </c>
      <c r="B21" s="3"/>
      <c r="C21" s="3"/>
      <c r="D21" s="3"/>
      <c r="E21" s="3"/>
      <c r="F21" s="3"/>
      <c r="G21" s="4" t="s">
        <v>6</v>
      </c>
    </row>
    <row r="22" spans="1:7" x14ac:dyDescent="0.35">
      <c r="A22" s="3" t="s">
        <v>84</v>
      </c>
      <c r="B22" s="3"/>
      <c r="C22" s="3"/>
      <c r="D22" s="3"/>
      <c r="E22" s="3"/>
      <c r="F22" s="3"/>
      <c r="G22" s="4" t="s">
        <v>6</v>
      </c>
    </row>
    <row r="25" spans="1:7" x14ac:dyDescent="0.35">
      <c r="B25" s="2"/>
    </row>
    <row r="26" spans="1:7" x14ac:dyDescent="0.35">
      <c r="B26" s="2"/>
    </row>
    <row r="27" spans="1:7" x14ac:dyDescent="0.35">
      <c r="B27" s="2"/>
    </row>
    <row r="28" spans="1:7" x14ac:dyDescent="0.35">
      <c r="B28" s="2"/>
    </row>
    <row r="29" spans="1:7" x14ac:dyDescent="0.35">
      <c r="B29" s="2"/>
    </row>
    <row r="30" spans="1:7" x14ac:dyDescent="0.35">
      <c r="B30" s="2"/>
    </row>
    <row r="31" spans="1:7" x14ac:dyDescent="0.35">
      <c r="B31" s="2"/>
    </row>
    <row r="32" spans="1:7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  <row r="38" spans="2:2" x14ac:dyDescent="0.35">
      <c r="B38" s="2"/>
    </row>
    <row r="39" spans="2:2" x14ac:dyDescent="0.35">
      <c r="B39" s="2"/>
    </row>
    <row r="40" spans="2:2" x14ac:dyDescent="0.35">
      <c r="B40" s="2"/>
    </row>
    <row r="41" spans="2:2" x14ac:dyDescent="0.35">
      <c r="B41" s="2"/>
    </row>
    <row r="42" spans="2:2" x14ac:dyDescent="0.35">
      <c r="B42" s="2"/>
    </row>
    <row r="43" spans="2:2" x14ac:dyDescent="0.35">
      <c r="B43" s="2"/>
    </row>
    <row r="44" spans="2:2" x14ac:dyDescent="0.35">
      <c r="B44" s="2"/>
    </row>
    <row r="45" spans="2:2" x14ac:dyDescent="0.35">
      <c r="B45" s="2"/>
    </row>
    <row r="46" spans="2:2" x14ac:dyDescent="0.35">
      <c r="B46" s="2"/>
    </row>
    <row r="47" spans="2:2" x14ac:dyDescent="0.35">
      <c r="B47" s="2"/>
    </row>
    <row r="48" spans="2:2" x14ac:dyDescent="0.35">
      <c r="B48" s="2"/>
    </row>
    <row r="49" spans="2:2" x14ac:dyDescent="0.35">
      <c r="B49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3"/>
  <sheetViews>
    <sheetView workbookViewId="0">
      <pane ySplit="1" topLeftCell="A2" activePane="bottomLeft" state="frozen"/>
      <selection activeCell="D36" sqref="D36"/>
      <selection pane="bottomLeft" activeCell="G2" sqref="G2"/>
    </sheetView>
  </sheetViews>
  <sheetFormatPr defaultColWidth="8.81640625" defaultRowHeight="14.5" x14ac:dyDescent="0.35"/>
  <cols>
    <col min="1" max="1" width="13.1796875" customWidth="1"/>
    <col min="2" max="7" width="31.7265625" customWidth="1"/>
    <col min="9" max="9" width="32.7265625" bestFit="1" customWidth="1"/>
  </cols>
  <sheetData>
    <row r="1" spans="1:7" x14ac:dyDescent="0.3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14</v>
      </c>
    </row>
    <row r="2" spans="1:7" x14ac:dyDescent="0.35">
      <c r="A2" s="3" t="s">
        <v>312</v>
      </c>
      <c r="B2" s="3" t="s">
        <v>316</v>
      </c>
      <c r="C2" s="3" t="s">
        <v>322</v>
      </c>
      <c r="D2" s="3" t="s">
        <v>322</v>
      </c>
      <c r="E2" s="3" t="s">
        <v>322</v>
      </c>
      <c r="F2" s="3" t="s">
        <v>316</v>
      </c>
      <c r="G2" s="4" t="s">
        <v>331</v>
      </c>
    </row>
    <row r="3" spans="1:7" x14ac:dyDescent="0.35">
      <c r="A3" s="3" t="s">
        <v>291</v>
      </c>
      <c r="B3" s="3" t="s">
        <v>308</v>
      </c>
      <c r="C3" s="3" t="s">
        <v>309</v>
      </c>
      <c r="D3" s="3" t="s">
        <v>309</v>
      </c>
      <c r="E3" s="3" t="s">
        <v>309</v>
      </c>
      <c r="F3" s="3" t="s">
        <v>308</v>
      </c>
      <c r="G3" s="4" t="s">
        <v>308</v>
      </c>
    </row>
    <row r="4" spans="1:7" x14ac:dyDescent="0.35">
      <c r="A4" s="3" t="s">
        <v>267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4" t="s">
        <v>6</v>
      </c>
    </row>
    <row r="5" spans="1:7" x14ac:dyDescent="0.35">
      <c r="A5" s="3" t="s">
        <v>263</v>
      </c>
      <c r="B5" s="3" t="s">
        <v>254</v>
      </c>
      <c r="C5" s="3" t="s">
        <v>254</v>
      </c>
      <c r="D5" s="2" t="s">
        <v>247</v>
      </c>
      <c r="E5" s="3" t="s">
        <v>254</v>
      </c>
      <c r="F5" s="3" t="s">
        <v>6</v>
      </c>
      <c r="G5" s="4" t="s">
        <v>254</v>
      </c>
    </row>
    <row r="6" spans="1:7" x14ac:dyDescent="0.35">
      <c r="A6" s="3" t="s">
        <v>88</v>
      </c>
      <c r="B6" s="3" t="s">
        <v>253</v>
      </c>
      <c r="C6" s="3" t="s">
        <v>254</v>
      </c>
      <c r="D6" s="3" t="s">
        <v>254</v>
      </c>
      <c r="E6" s="3" t="s">
        <v>6</v>
      </c>
      <c r="F6" s="3" t="s">
        <v>6</v>
      </c>
      <c r="G6" s="4" t="s">
        <v>6</v>
      </c>
    </row>
    <row r="7" spans="1:7" x14ac:dyDescent="0.35">
      <c r="A7" s="3" t="s">
        <v>69</v>
      </c>
      <c r="B7" s="3" t="s">
        <v>247</v>
      </c>
      <c r="C7" s="2" t="s">
        <v>248</v>
      </c>
      <c r="D7" s="2" t="s">
        <v>55</v>
      </c>
      <c r="E7" s="2" t="s">
        <v>247</v>
      </c>
      <c r="F7" s="2" t="s">
        <v>247</v>
      </c>
      <c r="G7" s="4" t="s">
        <v>247</v>
      </c>
    </row>
    <row r="8" spans="1:7" x14ac:dyDescent="0.35">
      <c r="A8" s="3" t="s">
        <v>70</v>
      </c>
      <c r="B8" s="2" t="s">
        <v>127</v>
      </c>
      <c r="C8" s="2" t="s">
        <v>127</v>
      </c>
      <c r="D8" s="2" t="s">
        <v>127</v>
      </c>
      <c r="E8" s="2" t="s">
        <v>237</v>
      </c>
      <c r="F8" s="2" t="s">
        <v>259</v>
      </c>
      <c r="G8" s="5" t="s">
        <v>127</v>
      </c>
    </row>
    <row r="9" spans="1:7" x14ac:dyDescent="0.35">
      <c r="A9" s="3" t="s">
        <v>71</v>
      </c>
      <c r="B9" s="2" t="s">
        <v>127</v>
      </c>
      <c r="C9" s="2" t="s">
        <v>127</v>
      </c>
      <c r="D9" s="2" t="s">
        <v>127</v>
      </c>
      <c r="E9" s="2" t="s">
        <v>127</v>
      </c>
      <c r="F9" s="2" t="s">
        <v>127</v>
      </c>
      <c r="G9" s="5" t="s">
        <v>127</v>
      </c>
    </row>
    <row r="10" spans="1:7" x14ac:dyDescent="0.35">
      <c r="A10" s="3" t="s">
        <v>72</v>
      </c>
      <c r="B10" s="2" t="s">
        <v>127</v>
      </c>
      <c r="C10" s="2" t="s">
        <v>127</v>
      </c>
      <c r="D10" s="2" t="s">
        <v>127</v>
      </c>
      <c r="E10" s="2" t="s">
        <v>127</v>
      </c>
      <c r="F10" s="2" t="s">
        <v>127</v>
      </c>
      <c r="G10" s="5" t="s">
        <v>127</v>
      </c>
    </row>
    <row r="11" spans="1:7" x14ac:dyDescent="0.35">
      <c r="A11" s="3" t="s">
        <v>73</v>
      </c>
      <c r="B11" s="2" t="s">
        <v>127</v>
      </c>
      <c r="C11" s="2" t="s">
        <v>127</v>
      </c>
      <c r="D11" s="2" t="s">
        <v>127</v>
      </c>
      <c r="E11" s="2" t="s">
        <v>127</v>
      </c>
      <c r="F11" s="2" t="s">
        <v>127</v>
      </c>
      <c r="G11" s="5" t="s">
        <v>127</v>
      </c>
    </row>
    <row r="12" spans="1:7" x14ac:dyDescent="0.35">
      <c r="A12" s="3" t="s">
        <v>74</v>
      </c>
      <c r="B12" s="2" t="s">
        <v>47</v>
      </c>
      <c r="C12" s="2" t="s">
        <v>212</v>
      </c>
      <c r="D12" s="2" t="s">
        <v>213</v>
      </c>
      <c r="E12" s="2" t="s">
        <v>214</v>
      </c>
      <c r="F12" s="2" t="s">
        <v>214</v>
      </c>
      <c r="G12" s="5" t="s">
        <v>47</v>
      </c>
    </row>
    <row r="13" spans="1:7" x14ac:dyDescent="0.35">
      <c r="A13" s="3" t="s">
        <v>75</v>
      </c>
      <c r="B13" s="2" t="s">
        <v>204</v>
      </c>
      <c r="C13" s="2" t="s">
        <v>204</v>
      </c>
      <c r="D13" s="2" t="s">
        <v>204</v>
      </c>
      <c r="E13" s="2" t="s">
        <v>188</v>
      </c>
      <c r="F13" s="2" t="s">
        <v>188</v>
      </c>
      <c r="G13" s="5" t="s">
        <v>204</v>
      </c>
    </row>
    <row r="14" spans="1:7" x14ac:dyDescent="0.35">
      <c r="A14" s="3" t="s">
        <v>76</v>
      </c>
      <c r="B14" s="2" t="s">
        <v>188</v>
      </c>
      <c r="C14" s="2" t="s">
        <v>197</v>
      </c>
      <c r="D14" s="2" t="s">
        <v>188</v>
      </c>
      <c r="E14" s="2" t="s">
        <v>188</v>
      </c>
      <c r="F14" s="2" t="s">
        <v>188</v>
      </c>
      <c r="G14" s="5" t="s">
        <v>188</v>
      </c>
    </row>
    <row r="15" spans="1:7" x14ac:dyDescent="0.35">
      <c r="A15" s="3" t="s">
        <v>77</v>
      </c>
      <c r="B15" s="2" t="s">
        <v>188</v>
      </c>
      <c r="C15" s="2" t="s">
        <v>188</v>
      </c>
      <c r="D15" s="2" t="s">
        <v>188</v>
      </c>
      <c r="E15" s="2" t="s">
        <v>194</v>
      </c>
      <c r="F15" s="2" t="s">
        <v>188</v>
      </c>
      <c r="G15" s="5" t="s">
        <v>188</v>
      </c>
    </row>
    <row r="16" spans="1:7" x14ac:dyDescent="0.35">
      <c r="A16" s="3" t="s">
        <v>78</v>
      </c>
      <c r="B16" s="2" t="s">
        <v>259</v>
      </c>
      <c r="C16" s="2" t="s">
        <v>187</v>
      </c>
      <c r="D16" s="2" t="s">
        <v>187</v>
      </c>
      <c r="E16" s="2" t="s">
        <v>188</v>
      </c>
      <c r="F16" s="2" t="s">
        <v>189</v>
      </c>
      <c r="G16" s="5" t="s">
        <v>187</v>
      </c>
    </row>
    <row r="17" spans="1:11" x14ac:dyDescent="0.35">
      <c r="A17" s="3" t="s">
        <v>79</v>
      </c>
      <c r="B17" s="2" t="s">
        <v>178</v>
      </c>
      <c r="C17" s="2" t="s">
        <v>159</v>
      </c>
      <c r="D17" s="2" t="s">
        <v>179</v>
      </c>
      <c r="E17" s="2" t="s">
        <v>180</v>
      </c>
      <c r="F17" s="2" t="s">
        <v>181</v>
      </c>
      <c r="G17" s="5" t="s">
        <v>179</v>
      </c>
    </row>
    <row r="18" spans="1:11" x14ac:dyDescent="0.35">
      <c r="A18" s="9" t="s">
        <v>80</v>
      </c>
      <c r="B18" s="2" t="s">
        <v>259</v>
      </c>
      <c r="C18" s="2" t="s">
        <v>171</v>
      </c>
      <c r="D18" s="2" t="s">
        <v>259</v>
      </c>
      <c r="E18" s="2" t="s">
        <v>172</v>
      </c>
      <c r="F18" s="2" t="s">
        <v>173</v>
      </c>
      <c r="G18" s="5" t="s">
        <v>174</v>
      </c>
    </row>
    <row r="19" spans="1:11" x14ac:dyDescent="0.35">
      <c r="A19" s="9" t="s">
        <v>81</v>
      </c>
      <c r="B19" s="2" t="s">
        <v>6</v>
      </c>
      <c r="C19" s="2" t="s">
        <v>159</v>
      </c>
      <c r="D19" s="2" t="s">
        <v>160</v>
      </c>
      <c r="E19" s="2" t="s">
        <v>161</v>
      </c>
      <c r="F19" s="2" t="s">
        <v>161</v>
      </c>
      <c r="G19" s="5" t="s">
        <v>161</v>
      </c>
    </row>
    <row r="20" spans="1:11" x14ac:dyDescent="0.35">
      <c r="A20" s="3" t="s">
        <v>82</v>
      </c>
      <c r="B20" s="2"/>
      <c r="C20" s="2"/>
      <c r="D20" s="2"/>
      <c r="E20" s="2"/>
      <c r="F20" s="2"/>
      <c r="G20" s="5" t="s">
        <v>6</v>
      </c>
    </row>
    <row r="21" spans="1:11" x14ac:dyDescent="0.35">
      <c r="A21" s="3" t="s">
        <v>83</v>
      </c>
      <c r="B21" s="3"/>
      <c r="C21" s="3"/>
      <c r="D21" s="3"/>
      <c r="E21" s="3"/>
      <c r="F21" s="3"/>
      <c r="G21" s="4" t="s">
        <v>6</v>
      </c>
    </row>
    <row r="22" spans="1:11" x14ac:dyDescent="0.35">
      <c r="A22" s="3" t="s">
        <v>84</v>
      </c>
      <c r="B22" s="3"/>
      <c r="C22" s="3"/>
      <c r="D22" s="3"/>
      <c r="E22" s="3"/>
      <c r="F22" s="3"/>
      <c r="G22" s="4" t="s">
        <v>6</v>
      </c>
    </row>
    <row r="25" spans="1:11" x14ac:dyDescent="0.35">
      <c r="B25" s="2"/>
    </row>
    <row r="26" spans="1:11" x14ac:dyDescent="0.35">
      <c r="B26" s="2"/>
    </row>
    <row r="27" spans="1:11" x14ac:dyDescent="0.35">
      <c r="B27" s="2"/>
    </row>
    <row r="28" spans="1:11" x14ac:dyDescent="0.35">
      <c r="B28" s="2"/>
    </row>
    <row r="29" spans="1:11" x14ac:dyDescent="0.35">
      <c r="B29" s="2"/>
    </row>
    <row r="30" spans="1:11" x14ac:dyDescent="0.35">
      <c r="B30" s="2"/>
      <c r="I30" s="2"/>
      <c r="J30" s="6"/>
      <c r="K30" s="6"/>
    </row>
    <row r="31" spans="1:11" x14ac:dyDescent="0.35">
      <c r="B31" s="2"/>
      <c r="I31" s="2"/>
      <c r="J31" s="6"/>
      <c r="K31" s="6"/>
    </row>
    <row r="32" spans="1:11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  <row r="38" spans="2:2" x14ac:dyDescent="0.35">
      <c r="B38" s="2"/>
    </row>
    <row r="39" spans="2:2" x14ac:dyDescent="0.35">
      <c r="B39" s="2"/>
    </row>
    <row r="40" spans="2:2" x14ac:dyDescent="0.35">
      <c r="B40" s="2"/>
    </row>
    <row r="41" spans="2:2" x14ac:dyDescent="0.35">
      <c r="B41" s="2"/>
    </row>
    <row r="42" spans="2:2" x14ac:dyDescent="0.35">
      <c r="B42" s="2"/>
    </row>
    <row r="43" spans="2:2" x14ac:dyDescent="0.35">
      <c r="B43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Team</vt:lpstr>
      <vt:lpstr>Team All Time</vt:lpstr>
      <vt:lpstr>LR</vt:lpstr>
      <vt:lpstr>GR</vt:lpstr>
      <vt:lpstr>LC</vt:lpstr>
      <vt:lpstr>GC</vt:lpstr>
      <vt:lpstr>LB</vt:lpstr>
      <vt:lpstr>GB</vt:lpstr>
      <vt:lpstr>LL</vt:lpstr>
      <vt:lpstr>GL</vt:lpstr>
      <vt:lpstr>Individual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Barclay S (Stewart)</dc:creator>
  <cp:lastModifiedBy>Stewart Barclay</cp:lastModifiedBy>
  <dcterms:created xsi:type="dcterms:W3CDTF">2020-09-30T16:19:13Z</dcterms:created>
  <dcterms:modified xsi:type="dcterms:W3CDTF">2023-05-18T11:09:09Z</dcterms:modified>
</cp:coreProperties>
</file>